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akayoshi_tokunaga\Downloads\請求書（12.1改訂）\"/>
    </mc:Choice>
  </mc:AlternateContent>
  <bookViews>
    <workbookView xWindow="0" yWindow="0" windowWidth="28800" windowHeight="12360" activeTab="1"/>
  </bookViews>
  <sheets>
    <sheet name="🔓入力シート" sheetId="32" r:id="rId1"/>
    <sheet name="🔓取極用請求書" sheetId="28" r:id="rId2"/>
    <sheet name="🔓出来高調書" sheetId="38" r:id="rId3"/>
    <sheet name="入力シート（記入例）" sheetId="35" r:id="rId4"/>
    <sheet name="取極用請求書（記入例）" sheetId="36" r:id="rId5"/>
    <sheet name="出来高調書 (記入例)" sheetId="39" r:id="rId6"/>
  </sheets>
  <definedNames>
    <definedName name="_xlnm.Print_Area" localSheetId="1">'🔓取極用請求書'!$A$1:$BJ$65</definedName>
    <definedName name="_xlnm.Print_Area" localSheetId="2">'🔓出来高調書'!$A$1:$Q$37</definedName>
    <definedName name="_xlnm.Print_Area" localSheetId="4">'取極用請求書（記入例）'!$A$1:$BJ$65</definedName>
    <definedName name="_xlnm.Print_Area" localSheetId="5">'出来高調書 (記入例)'!$A$1:$Q$37</definedName>
    <definedName name="_xlnm.Print_Titles" localSheetId="2">'🔓出来高調書'!$13:$14</definedName>
    <definedName name="_xlnm.Print_Titles" localSheetId="5">'出来高調書 (記入例)'!$13:$14</definedName>
  </definedNames>
  <calcPr calcId="162913"/>
</workbook>
</file>

<file path=xl/calcChain.xml><?xml version="1.0" encoding="utf-8"?>
<calcChain xmlns="http://schemas.openxmlformats.org/spreadsheetml/2006/main">
  <c r="M11" i="38" l="1"/>
  <c r="K11" i="38"/>
  <c r="I11" i="38"/>
  <c r="J11" i="38" l="1"/>
  <c r="AW60" i="28" l="1"/>
  <c r="I20" i="28"/>
  <c r="D8" i="38" l="1"/>
  <c r="K8" i="38"/>
  <c r="D6" i="38"/>
  <c r="Q254" i="39"/>
  <c r="O254" i="39"/>
  <c r="N254" i="39"/>
  <c r="L254" i="39"/>
  <c r="J254" i="39"/>
  <c r="P254" i="39" s="1"/>
  <c r="Q253" i="39"/>
  <c r="P253" i="39"/>
  <c r="O253" i="39"/>
  <c r="N253" i="39"/>
  <c r="L253" i="39"/>
  <c r="J253" i="39"/>
  <c r="Q252" i="39"/>
  <c r="O252" i="39"/>
  <c r="N252" i="39"/>
  <c r="L252" i="39"/>
  <c r="J252" i="39"/>
  <c r="P252" i="39" s="1"/>
  <c r="Q251" i="39"/>
  <c r="O251" i="39"/>
  <c r="N251" i="39"/>
  <c r="L251" i="39"/>
  <c r="J251" i="39"/>
  <c r="P251" i="39" s="1"/>
  <c r="Q250" i="39"/>
  <c r="O250" i="39"/>
  <c r="N250" i="39"/>
  <c r="L250" i="39"/>
  <c r="J250" i="39"/>
  <c r="P250" i="39" s="1"/>
  <c r="Q249" i="39"/>
  <c r="P249" i="39"/>
  <c r="O249" i="39"/>
  <c r="N249" i="39"/>
  <c r="L249" i="39"/>
  <c r="J249" i="39"/>
  <c r="Q248" i="39"/>
  <c r="O248" i="39"/>
  <c r="N248" i="39"/>
  <c r="L248" i="39"/>
  <c r="J248" i="39"/>
  <c r="P248" i="39" s="1"/>
  <c r="Q247" i="39"/>
  <c r="O247" i="39"/>
  <c r="N247" i="39"/>
  <c r="L247" i="39"/>
  <c r="J247" i="39"/>
  <c r="P247" i="39" s="1"/>
  <c r="Q246" i="39"/>
  <c r="O246" i="39"/>
  <c r="N246" i="39"/>
  <c r="L246" i="39"/>
  <c r="J246" i="39"/>
  <c r="P246" i="39" s="1"/>
  <c r="Q245" i="39"/>
  <c r="P245" i="39"/>
  <c r="O245" i="39"/>
  <c r="N245" i="39"/>
  <c r="L245" i="39"/>
  <c r="J245" i="39"/>
  <c r="Q244" i="39"/>
  <c r="O244" i="39"/>
  <c r="N244" i="39"/>
  <c r="L244" i="39"/>
  <c r="J244" i="39"/>
  <c r="P244" i="39" s="1"/>
  <c r="Q243" i="39"/>
  <c r="O243" i="39"/>
  <c r="N243" i="39"/>
  <c r="L243" i="39"/>
  <c r="J243" i="39"/>
  <c r="P243" i="39" s="1"/>
  <c r="Q242" i="39"/>
  <c r="O242" i="39"/>
  <c r="N242" i="39"/>
  <c r="L242" i="39"/>
  <c r="J242" i="39"/>
  <c r="P242" i="39" s="1"/>
  <c r="Q241" i="39"/>
  <c r="P241" i="39"/>
  <c r="O241" i="39"/>
  <c r="N241" i="39"/>
  <c r="L241" i="39"/>
  <c r="J241" i="39"/>
  <c r="Q240" i="39"/>
  <c r="O240" i="39"/>
  <c r="N240" i="39"/>
  <c r="L240" i="39"/>
  <c r="J240" i="39"/>
  <c r="P240" i="39" s="1"/>
  <c r="Q239" i="39"/>
  <c r="O239" i="39"/>
  <c r="N239" i="39"/>
  <c r="L239" i="39"/>
  <c r="J239" i="39"/>
  <c r="P239" i="39" s="1"/>
  <c r="Q238" i="39"/>
  <c r="O238" i="39"/>
  <c r="N238" i="39"/>
  <c r="L238" i="39"/>
  <c r="J238" i="39"/>
  <c r="P238" i="39" s="1"/>
  <c r="Q237" i="39"/>
  <c r="P237" i="39"/>
  <c r="O237" i="39"/>
  <c r="N237" i="39"/>
  <c r="L237" i="39"/>
  <c r="J237" i="39"/>
  <c r="Q236" i="39"/>
  <c r="O236" i="39"/>
  <c r="N236" i="39"/>
  <c r="L236" i="39"/>
  <c r="J236" i="39"/>
  <c r="P236" i="39" s="1"/>
  <c r="Q235" i="39"/>
  <c r="O235" i="39"/>
  <c r="N235" i="39"/>
  <c r="L235" i="39"/>
  <c r="J235" i="39"/>
  <c r="P235" i="39" s="1"/>
  <c r="Q234" i="39"/>
  <c r="P234" i="39"/>
  <c r="O234" i="39"/>
  <c r="N234" i="39"/>
  <c r="L234" i="39"/>
  <c r="J234" i="39"/>
  <c r="Q233" i="39"/>
  <c r="P233" i="39"/>
  <c r="O233" i="39"/>
  <c r="N233" i="39"/>
  <c r="L233" i="39"/>
  <c r="J233" i="39"/>
  <c r="Q232" i="39"/>
  <c r="O232" i="39"/>
  <c r="N232" i="39"/>
  <c r="L232" i="39"/>
  <c r="J232" i="39"/>
  <c r="P232" i="39" s="1"/>
  <c r="Q231" i="39"/>
  <c r="O231" i="39"/>
  <c r="N231" i="39"/>
  <c r="L231" i="39"/>
  <c r="J231" i="39"/>
  <c r="P231" i="39" s="1"/>
  <c r="Q230" i="39"/>
  <c r="P230" i="39"/>
  <c r="O230" i="39"/>
  <c r="N230" i="39"/>
  <c r="L230" i="39"/>
  <c r="J230" i="39"/>
  <c r="Q229" i="39"/>
  <c r="P229" i="39"/>
  <c r="O229" i="39"/>
  <c r="N229" i="39"/>
  <c r="L229" i="39"/>
  <c r="J229" i="39"/>
  <c r="Q228" i="39"/>
  <c r="O228" i="39"/>
  <c r="N228" i="39"/>
  <c r="L228" i="39"/>
  <c r="J228" i="39"/>
  <c r="P228" i="39" s="1"/>
  <c r="Q227" i="39"/>
  <c r="O227" i="39"/>
  <c r="N227" i="39"/>
  <c r="L227" i="39"/>
  <c r="J227" i="39"/>
  <c r="P227" i="39" s="1"/>
  <c r="Q226" i="39"/>
  <c r="P226" i="39"/>
  <c r="O226" i="39"/>
  <c r="N226" i="39"/>
  <c r="L226" i="39"/>
  <c r="J226" i="39"/>
  <c r="Q225" i="39"/>
  <c r="P225" i="39"/>
  <c r="O225" i="39"/>
  <c r="N225" i="39"/>
  <c r="L225" i="39"/>
  <c r="J225" i="39"/>
  <c r="Q224" i="39"/>
  <c r="O224" i="39"/>
  <c r="N224" i="39"/>
  <c r="L224" i="39"/>
  <c r="J224" i="39"/>
  <c r="P224" i="39" s="1"/>
  <c r="Q223" i="39"/>
  <c r="O223" i="39"/>
  <c r="N223" i="39"/>
  <c r="L223" i="39"/>
  <c r="J223" i="39"/>
  <c r="P223" i="39" s="1"/>
  <c r="Q222" i="39"/>
  <c r="P222" i="39"/>
  <c r="O222" i="39"/>
  <c r="N222" i="39"/>
  <c r="L222" i="39"/>
  <c r="J222" i="39"/>
  <c r="Q221" i="39"/>
  <c r="P221" i="39"/>
  <c r="O221" i="39"/>
  <c r="N221" i="39"/>
  <c r="L221" i="39"/>
  <c r="J221" i="39"/>
  <c r="Q220" i="39"/>
  <c r="O220" i="39"/>
  <c r="N220" i="39"/>
  <c r="L220" i="39"/>
  <c r="J220" i="39"/>
  <c r="P220" i="39" s="1"/>
  <c r="Q219" i="39"/>
  <c r="O219" i="39"/>
  <c r="N219" i="39"/>
  <c r="L219" i="39"/>
  <c r="J219" i="39"/>
  <c r="P219" i="39" s="1"/>
  <c r="Q218" i="39"/>
  <c r="P218" i="39"/>
  <c r="O218" i="39"/>
  <c r="N218" i="39"/>
  <c r="L218" i="39"/>
  <c r="J218" i="39"/>
  <c r="Q217" i="39"/>
  <c r="P217" i="39"/>
  <c r="O217" i="39"/>
  <c r="N217" i="39"/>
  <c r="L217" i="39"/>
  <c r="J217" i="39"/>
  <c r="Q216" i="39"/>
  <c r="O216" i="39"/>
  <c r="N216" i="39"/>
  <c r="L216" i="39"/>
  <c r="J216" i="39"/>
  <c r="P216" i="39" s="1"/>
  <c r="Q215" i="39"/>
  <c r="O215" i="39"/>
  <c r="N215" i="39"/>
  <c r="L215" i="39"/>
  <c r="J215" i="39"/>
  <c r="P215" i="39" s="1"/>
  <c r="Q214" i="39"/>
  <c r="P214" i="39"/>
  <c r="O214" i="39"/>
  <c r="N214" i="39"/>
  <c r="L214" i="39"/>
  <c r="J214" i="39"/>
  <c r="Q213" i="39"/>
  <c r="P213" i="39"/>
  <c r="O213" i="39"/>
  <c r="N213" i="39"/>
  <c r="L213" i="39"/>
  <c r="J213" i="39"/>
  <c r="Q212" i="39"/>
  <c r="O212" i="39"/>
  <c r="N212" i="39"/>
  <c r="L212" i="39"/>
  <c r="J212" i="39"/>
  <c r="P212" i="39" s="1"/>
  <c r="Q211" i="39"/>
  <c r="O211" i="39"/>
  <c r="N211" i="39"/>
  <c r="L211" i="39"/>
  <c r="J211" i="39"/>
  <c r="P211" i="39" s="1"/>
  <c r="Q210" i="39"/>
  <c r="P210" i="39"/>
  <c r="O210" i="39"/>
  <c r="N210" i="39"/>
  <c r="L210" i="39"/>
  <c r="J210" i="39"/>
  <c r="Q209" i="39"/>
  <c r="P209" i="39"/>
  <c r="O209" i="39"/>
  <c r="N209" i="39"/>
  <c r="L209" i="39"/>
  <c r="J209" i="39"/>
  <c r="Q208" i="39"/>
  <c r="O208" i="39"/>
  <c r="N208" i="39"/>
  <c r="L208" i="39"/>
  <c r="J208" i="39"/>
  <c r="P208" i="39" s="1"/>
  <c r="Q207" i="39"/>
  <c r="O207" i="39"/>
  <c r="N207" i="39"/>
  <c r="L207" i="39"/>
  <c r="J207" i="39"/>
  <c r="P207" i="39" s="1"/>
  <c r="Q206" i="39"/>
  <c r="P206" i="39"/>
  <c r="O206" i="39"/>
  <c r="N206" i="39"/>
  <c r="L206" i="39"/>
  <c r="J206" i="39"/>
  <c r="Q205" i="39"/>
  <c r="P205" i="39"/>
  <c r="O205" i="39"/>
  <c r="N205" i="39"/>
  <c r="L205" i="39"/>
  <c r="J205" i="39"/>
  <c r="Q204" i="39"/>
  <c r="O204" i="39"/>
  <c r="N204" i="39"/>
  <c r="L204" i="39"/>
  <c r="J204" i="39"/>
  <c r="P204" i="39" s="1"/>
  <c r="Q203" i="39"/>
  <c r="O203" i="39"/>
  <c r="N203" i="39"/>
  <c r="L203" i="39"/>
  <c r="J203" i="39"/>
  <c r="P203" i="39" s="1"/>
  <c r="Q202" i="39"/>
  <c r="P202" i="39"/>
  <c r="O202" i="39"/>
  <c r="N202" i="39"/>
  <c r="L202" i="39"/>
  <c r="J202" i="39"/>
  <c r="Q201" i="39"/>
  <c r="P201" i="39"/>
  <c r="O201" i="39"/>
  <c r="N201" i="39"/>
  <c r="L201" i="39"/>
  <c r="J201" i="39"/>
  <c r="Q200" i="39"/>
  <c r="O200" i="39"/>
  <c r="N200" i="39"/>
  <c r="L200" i="39"/>
  <c r="J200" i="39"/>
  <c r="P200" i="39" s="1"/>
  <c r="Q199" i="39"/>
  <c r="O199" i="39"/>
  <c r="N199" i="39"/>
  <c r="L199" i="39"/>
  <c r="J199" i="39"/>
  <c r="P199" i="39" s="1"/>
  <c r="Q198" i="39"/>
  <c r="P198" i="39"/>
  <c r="O198" i="39"/>
  <c r="N198" i="39"/>
  <c r="L198" i="39"/>
  <c r="J198" i="39"/>
  <c r="Q197" i="39"/>
  <c r="P197" i="39"/>
  <c r="O197" i="39"/>
  <c r="N197" i="39"/>
  <c r="L197" i="39"/>
  <c r="J197" i="39"/>
  <c r="Q196" i="39"/>
  <c r="O196" i="39"/>
  <c r="N196" i="39"/>
  <c r="L196" i="39"/>
  <c r="J196" i="39"/>
  <c r="P196" i="39" s="1"/>
  <c r="Q195" i="39"/>
  <c r="O195" i="39"/>
  <c r="N195" i="39"/>
  <c r="L195" i="39"/>
  <c r="J195" i="39"/>
  <c r="P195" i="39" s="1"/>
  <c r="Q194" i="39"/>
  <c r="P194" i="39"/>
  <c r="O194" i="39"/>
  <c r="N194" i="39"/>
  <c r="L194" i="39"/>
  <c r="J194" i="39"/>
  <c r="Q193" i="39"/>
  <c r="P193" i="39"/>
  <c r="O193" i="39"/>
  <c r="N193" i="39"/>
  <c r="L193" i="39"/>
  <c r="J193" i="39"/>
  <c r="Q192" i="39"/>
  <c r="O192" i="39"/>
  <c r="N192" i="39"/>
  <c r="L192" i="39"/>
  <c r="J192" i="39"/>
  <c r="P192" i="39" s="1"/>
  <c r="Q191" i="39"/>
  <c r="O191" i="39"/>
  <c r="N191" i="39"/>
  <c r="L191" i="39"/>
  <c r="J191" i="39"/>
  <c r="P191" i="39" s="1"/>
  <c r="Q190" i="39"/>
  <c r="P190" i="39"/>
  <c r="O190" i="39"/>
  <c r="N190" i="39"/>
  <c r="L190" i="39"/>
  <c r="J190" i="39"/>
  <c r="Q189" i="39"/>
  <c r="P189" i="39"/>
  <c r="O189" i="39"/>
  <c r="N189" i="39"/>
  <c r="L189" i="39"/>
  <c r="J189" i="39"/>
  <c r="Q188" i="39"/>
  <c r="O188" i="39"/>
  <c r="N188" i="39"/>
  <c r="L188" i="39"/>
  <c r="J188" i="39"/>
  <c r="P188" i="39" s="1"/>
  <c r="Q187" i="39"/>
  <c r="O187" i="39"/>
  <c r="N187" i="39"/>
  <c r="L187" i="39"/>
  <c r="J187" i="39"/>
  <c r="P187" i="39" s="1"/>
  <c r="Q186" i="39"/>
  <c r="P186" i="39"/>
  <c r="O186" i="39"/>
  <c r="N186" i="39"/>
  <c r="L186" i="39"/>
  <c r="J186" i="39"/>
  <c r="Q185" i="39"/>
  <c r="P185" i="39"/>
  <c r="O185" i="39"/>
  <c r="N185" i="39"/>
  <c r="L185" i="39"/>
  <c r="J185" i="39"/>
  <c r="Q184" i="39"/>
  <c r="O184" i="39"/>
  <c r="N184" i="39"/>
  <c r="L184" i="39"/>
  <c r="J184" i="39"/>
  <c r="P184" i="39" s="1"/>
  <c r="Q183" i="39"/>
  <c r="O183" i="39"/>
  <c r="N183" i="39"/>
  <c r="L183" i="39"/>
  <c r="J183" i="39"/>
  <c r="P183" i="39" s="1"/>
  <c r="Q182" i="39"/>
  <c r="P182" i="39"/>
  <c r="O182" i="39"/>
  <c r="N182" i="39"/>
  <c r="L182" i="39"/>
  <c r="J182" i="39"/>
  <c r="Q181" i="39"/>
  <c r="P181" i="39"/>
  <c r="O181" i="39"/>
  <c r="N181" i="39"/>
  <c r="L181" i="39"/>
  <c r="J181" i="39"/>
  <c r="Q180" i="39"/>
  <c r="O180" i="39"/>
  <c r="N180" i="39"/>
  <c r="L180" i="39"/>
  <c r="J180" i="39"/>
  <c r="P180" i="39" s="1"/>
  <c r="Q179" i="39"/>
  <c r="O179" i="39"/>
  <c r="N179" i="39"/>
  <c r="L179" i="39"/>
  <c r="J179" i="39"/>
  <c r="P179" i="39" s="1"/>
  <c r="Q178" i="39"/>
  <c r="P178" i="39"/>
  <c r="O178" i="39"/>
  <c r="N178" i="39"/>
  <c r="L178" i="39"/>
  <c r="J178" i="39"/>
  <c r="Q177" i="39"/>
  <c r="P177" i="39"/>
  <c r="O177" i="39"/>
  <c r="N177" i="39"/>
  <c r="L177" i="39"/>
  <c r="J177" i="39"/>
  <c r="Q176" i="39"/>
  <c r="O176" i="39"/>
  <c r="N176" i="39"/>
  <c r="L176" i="39"/>
  <c r="J176" i="39"/>
  <c r="P176" i="39" s="1"/>
  <c r="Q175" i="39"/>
  <c r="O175" i="39"/>
  <c r="N175" i="39"/>
  <c r="L175" i="39"/>
  <c r="J175" i="39"/>
  <c r="P175" i="39" s="1"/>
  <c r="Q174" i="39"/>
  <c r="P174" i="39"/>
  <c r="O174" i="39"/>
  <c r="N174" i="39"/>
  <c r="L174" i="39"/>
  <c r="J174" i="39"/>
  <c r="Q173" i="39"/>
  <c r="P173" i="39"/>
  <c r="O173" i="39"/>
  <c r="N173" i="39"/>
  <c r="L173" i="39"/>
  <c r="J173" i="39"/>
  <c r="Q172" i="39"/>
  <c r="O172" i="39"/>
  <c r="N172" i="39"/>
  <c r="L172" i="39"/>
  <c r="J172" i="39"/>
  <c r="P172" i="39" s="1"/>
  <c r="Q171" i="39"/>
  <c r="O171" i="39"/>
  <c r="N171" i="39"/>
  <c r="L171" i="39"/>
  <c r="J171" i="39"/>
  <c r="P171" i="39" s="1"/>
  <c r="Q170" i="39"/>
  <c r="P170" i="39"/>
  <c r="O170" i="39"/>
  <c r="N170" i="39"/>
  <c r="L170" i="39"/>
  <c r="J170" i="39"/>
  <c r="Q169" i="39"/>
  <c r="P169" i="39"/>
  <c r="O169" i="39"/>
  <c r="N169" i="39"/>
  <c r="L169" i="39"/>
  <c r="J169" i="39"/>
  <c r="Q168" i="39"/>
  <c r="O168" i="39"/>
  <c r="N168" i="39"/>
  <c r="L168" i="39"/>
  <c r="J168" i="39"/>
  <c r="P168" i="39" s="1"/>
  <c r="Q167" i="39"/>
  <c r="O167" i="39"/>
  <c r="N167" i="39"/>
  <c r="L167" i="39"/>
  <c r="J167" i="39"/>
  <c r="P167" i="39" s="1"/>
  <c r="Q166" i="39"/>
  <c r="P166" i="39"/>
  <c r="O166" i="39"/>
  <c r="N166" i="39"/>
  <c r="L166" i="39"/>
  <c r="J166" i="39"/>
  <c r="Q165" i="39"/>
  <c r="P165" i="39"/>
  <c r="O165" i="39"/>
  <c r="N165" i="39"/>
  <c r="L165" i="39"/>
  <c r="J165" i="39"/>
  <c r="Q164" i="39"/>
  <c r="O164" i="39"/>
  <c r="N164" i="39"/>
  <c r="L164" i="39"/>
  <c r="J164" i="39"/>
  <c r="P164" i="39" s="1"/>
  <c r="Q163" i="39"/>
  <c r="O163" i="39"/>
  <c r="N163" i="39"/>
  <c r="L163" i="39"/>
  <c r="J163" i="39"/>
  <c r="P163" i="39" s="1"/>
  <c r="Q162" i="39"/>
  <c r="P162" i="39"/>
  <c r="O162" i="39"/>
  <c r="N162" i="39"/>
  <c r="L162" i="39"/>
  <c r="J162" i="39"/>
  <c r="Q161" i="39"/>
  <c r="P161" i="39"/>
  <c r="O161" i="39"/>
  <c r="N161" i="39"/>
  <c r="L161" i="39"/>
  <c r="J161" i="39"/>
  <c r="Q160" i="39"/>
  <c r="O160" i="39"/>
  <c r="N160" i="39"/>
  <c r="L160" i="39"/>
  <c r="J160" i="39"/>
  <c r="P160" i="39" s="1"/>
  <c r="Q159" i="39"/>
  <c r="O159" i="39"/>
  <c r="N159" i="39"/>
  <c r="L159" i="39"/>
  <c r="J159" i="39"/>
  <c r="P159" i="39" s="1"/>
  <c r="Q158" i="39"/>
  <c r="P158" i="39"/>
  <c r="O158" i="39"/>
  <c r="N158" i="39"/>
  <c r="L158" i="39"/>
  <c r="J158" i="39"/>
  <c r="Q157" i="39"/>
  <c r="P157" i="39"/>
  <c r="O157" i="39"/>
  <c r="N157" i="39"/>
  <c r="L157" i="39"/>
  <c r="J157" i="39"/>
  <c r="Q156" i="39"/>
  <c r="O156" i="39"/>
  <c r="N156" i="39"/>
  <c r="L156" i="39"/>
  <c r="J156" i="39"/>
  <c r="P156" i="39" s="1"/>
  <c r="Q155" i="39"/>
  <c r="O155" i="39"/>
  <c r="N155" i="39"/>
  <c r="L155" i="39"/>
  <c r="J155" i="39"/>
  <c r="P155" i="39" s="1"/>
  <c r="Q154" i="39"/>
  <c r="P154" i="39"/>
  <c r="O154" i="39"/>
  <c r="N154" i="39"/>
  <c r="L154" i="39"/>
  <c r="J154" i="39"/>
  <c r="Q153" i="39"/>
  <c r="P153" i="39"/>
  <c r="O153" i="39"/>
  <c r="N153" i="39"/>
  <c r="L153" i="39"/>
  <c r="J153" i="39"/>
  <c r="Q152" i="39"/>
  <c r="O152" i="39"/>
  <c r="N152" i="39"/>
  <c r="L152" i="39"/>
  <c r="J152" i="39"/>
  <c r="P152" i="39" s="1"/>
  <c r="Q151" i="39"/>
  <c r="O151" i="39"/>
  <c r="N151" i="39"/>
  <c r="L151" i="39"/>
  <c r="J151" i="39"/>
  <c r="P151" i="39" s="1"/>
  <c r="Q150" i="39"/>
  <c r="P150" i="39"/>
  <c r="O150" i="39"/>
  <c r="N150" i="39"/>
  <c r="L150" i="39"/>
  <c r="J150" i="39"/>
  <c r="Q149" i="39"/>
  <c r="P149" i="39"/>
  <c r="O149" i="39"/>
  <c r="N149" i="39"/>
  <c r="L149" i="39"/>
  <c r="J149" i="39"/>
  <c r="Q148" i="39"/>
  <c r="O148" i="39"/>
  <c r="N148" i="39"/>
  <c r="L148" i="39"/>
  <c r="J148" i="39"/>
  <c r="P148" i="39" s="1"/>
  <c r="Q147" i="39"/>
  <c r="O147" i="39"/>
  <c r="N147" i="39"/>
  <c r="L147" i="39"/>
  <c r="J147" i="39"/>
  <c r="P147" i="39" s="1"/>
  <c r="Q146" i="39"/>
  <c r="P146" i="39"/>
  <c r="O146" i="39"/>
  <c r="N146" i="39"/>
  <c r="L146" i="39"/>
  <c r="J146" i="39"/>
  <c r="Q145" i="39"/>
  <c r="P145" i="39"/>
  <c r="O145" i="39"/>
  <c r="N145" i="39"/>
  <c r="L145" i="39"/>
  <c r="J145" i="39"/>
  <c r="Q144" i="39"/>
  <c r="O144" i="39"/>
  <c r="N144" i="39"/>
  <c r="L144" i="39"/>
  <c r="J144" i="39"/>
  <c r="P144" i="39" s="1"/>
  <c r="Q143" i="39"/>
  <c r="O143" i="39"/>
  <c r="N143" i="39"/>
  <c r="L143" i="39"/>
  <c r="J143" i="39"/>
  <c r="P143" i="39" s="1"/>
  <c r="Q142" i="39"/>
  <c r="P142" i="39"/>
  <c r="O142" i="39"/>
  <c r="N142" i="39"/>
  <c r="L142" i="39"/>
  <c r="J142" i="39"/>
  <c r="Q141" i="39"/>
  <c r="P141" i="39"/>
  <c r="O141" i="39"/>
  <c r="N141" i="39"/>
  <c r="L141" i="39"/>
  <c r="J141" i="39"/>
  <c r="Q140" i="39"/>
  <c r="O140" i="39"/>
  <c r="N140" i="39"/>
  <c r="L140" i="39"/>
  <c r="J140" i="39"/>
  <c r="P140" i="39" s="1"/>
  <c r="Q139" i="39"/>
  <c r="O139" i="39"/>
  <c r="N139" i="39"/>
  <c r="L139" i="39"/>
  <c r="J139" i="39"/>
  <c r="P139" i="39" s="1"/>
  <c r="Q138" i="39"/>
  <c r="P138" i="39"/>
  <c r="O138" i="39"/>
  <c r="N138" i="39"/>
  <c r="L138" i="39"/>
  <c r="J138" i="39"/>
  <c r="Q137" i="39"/>
  <c r="P137" i="39"/>
  <c r="O137" i="39"/>
  <c r="N137" i="39"/>
  <c r="L137" i="39"/>
  <c r="J137" i="39"/>
  <c r="Q136" i="39"/>
  <c r="O136" i="39"/>
  <c r="N136" i="39"/>
  <c r="L136" i="39"/>
  <c r="J136" i="39"/>
  <c r="P136" i="39" s="1"/>
  <c r="Q135" i="39"/>
  <c r="O135" i="39"/>
  <c r="N135" i="39"/>
  <c r="L135" i="39"/>
  <c r="J135" i="39"/>
  <c r="P135" i="39" s="1"/>
  <c r="Q134" i="39"/>
  <c r="P134" i="39"/>
  <c r="O134" i="39"/>
  <c r="N134" i="39"/>
  <c r="L134" i="39"/>
  <c r="J134" i="39"/>
  <c r="Q133" i="39"/>
  <c r="P133" i="39"/>
  <c r="O133" i="39"/>
  <c r="N133" i="39"/>
  <c r="L133" i="39"/>
  <c r="J133" i="39"/>
  <c r="Q132" i="39"/>
  <c r="O132" i="39"/>
  <c r="N132" i="39"/>
  <c r="L132" i="39"/>
  <c r="J132" i="39"/>
  <c r="P132" i="39" s="1"/>
  <c r="Q131" i="39"/>
  <c r="O131" i="39"/>
  <c r="N131" i="39"/>
  <c r="L131" i="39"/>
  <c r="J131" i="39"/>
  <c r="P131" i="39" s="1"/>
  <c r="Q130" i="39"/>
  <c r="P130" i="39"/>
  <c r="O130" i="39"/>
  <c r="N130" i="39"/>
  <c r="L130" i="39"/>
  <c r="J130" i="39"/>
  <c r="Q129" i="39"/>
  <c r="P129" i="39"/>
  <c r="O129" i="39"/>
  <c r="N129" i="39"/>
  <c r="L129" i="39"/>
  <c r="J129" i="39"/>
  <c r="Q128" i="39"/>
  <c r="O128" i="39"/>
  <c r="N128" i="39"/>
  <c r="L128" i="39"/>
  <c r="J128" i="39"/>
  <c r="P128" i="39" s="1"/>
  <c r="Q127" i="39"/>
  <c r="O127" i="39"/>
  <c r="N127" i="39"/>
  <c r="L127" i="39"/>
  <c r="J127" i="39"/>
  <c r="P127" i="39" s="1"/>
  <c r="Q126" i="39"/>
  <c r="P126" i="39"/>
  <c r="O126" i="39"/>
  <c r="N126" i="39"/>
  <c r="L126" i="39"/>
  <c r="J126" i="39"/>
  <c r="Q125" i="39"/>
  <c r="P125" i="39"/>
  <c r="O125" i="39"/>
  <c r="N125" i="39"/>
  <c r="L125" i="39"/>
  <c r="J125" i="39"/>
  <c r="Q124" i="39"/>
  <c r="O124" i="39"/>
  <c r="N124" i="39"/>
  <c r="L124" i="39"/>
  <c r="J124" i="39"/>
  <c r="P124" i="39" s="1"/>
  <c r="Q123" i="39"/>
  <c r="O123" i="39"/>
  <c r="N123" i="39"/>
  <c r="L123" i="39"/>
  <c r="J123" i="39"/>
  <c r="P123" i="39" s="1"/>
  <c r="Q122" i="39"/>
  <c r="P122" i="39"/>
  <c r="O122" i="39"/>
  <c r="N122" i="39"/>
  <c r="L122" i="39"/>
  <c r="J122" i="39"/>
  <c r="Q121" i="39"/>
  <c r="P121" i="39"/>
  <c r="O121" i="39"/>
  <c r="N121" i="39"/>
  <c r="L121" i="39"/>
  <c r="J121" i="39"/>
  <c r="Q120" i="39"/>
  <c r="O120" i="39"/>
  <c r="N120" i="39"/>
  <c r="L120" i="39"/>
  <c r="J120" i="39"/>
  <c r="P120" i="39" s="1"/>
  <c r="Q119" i="39"/>
  <c r="O119" i="39"/>
  <c r="N119" i="39"/>
  <c r="L119" i="39"/>
  <c r="J119" i="39"/>
  <c r="P119" i="39" s="1"/>
  <c r="Q118" i="39"/>
  <c r="P118" i="39"/>
  <c r="O118" i="39"/>
  <c r="N118" i="39"/>
  <c r="L118" i="39"/>
  <c r="J118" i="39"/>
  <c r="Q117" i="39"/>
  <c r="P117" i="39"/>
  <c r="O117" i="39"/>
  <c r="N117" i="39"/>
  <c r="L117" i="39"/>
  <c r="J117" i="39"/>
  <c r="Q116" i="39"/>
  <c r="O116" i="39"/>
  <c r="N116" i="39"/>
  <c r="L116" i="39"/>
  <c r="J116" i="39"/>
  <c r="P116" i="39" s="1"/>
  <c r="Q115" i="39"/>
  <c r="O115" i="39"/>
  <c r="N115" i="39"/>
  <c r="L115" i="39"/>
  <c r="J115" i="39"/>
  <c r="P115" i="39" s="1"/>
  <c r="Q114" i="39"/>
  <c r="P114" i="39"/>
  <c r="O114" i="39"/>
  <c r="N114" i="39"/>
  <c r="L114" i="39"/>
  <c r="J114" i="39"/>
  <c r="Q113" i="39"/>
  <c r="P113" i="39"/>
  <c r="O113" i="39"/>
  <c r="N113" i="39"/>
  <c r="L113" i="39"/>
  <c r="J113" i="39"/>
  <c r="Q112" i="39"/>
  <c r="O112" i="39"/>
  <c r="N112" i="39"/>
  <c r="L112" i="39"/>
  <c r="J112" i="39"/>
  <c r="P112" i="39" s="1"/>
  <c r="Q111" i="39"/>
  <c r="O111" i="39"/>
  <c r="N111" i="39"/>
  <c r="L111" i="39"/>
  <c r="J111" i="39"/>
  <c r="P111" i="39" s="1"/>
  <c r="Q110" i="39"/>
  <c r="P110" i="39"/>
  <c r="O110" i="39"/>
  <c r="N110" i="39"/>
  <c r="L110" i="39"/>
  <c r="J110" i="39"/>
  <c r="Q109" i="39"/>
  <c r="P109" i="39"/>
  <c r="O109" i="39"/>
  <c r="N109" i="39"/>
  <c r="L109" i="39"/>
  <c r="J109" i="39"/>
  <c r="Q108" i="39"/>
  <c r="O108" i="39"/>
  <c r="N108" i="39"/>
  <c r="L108" i="39"/>
  <c r="J108" i="39"/>
  <c r="P108" i="39" s="1"/>
  <c r="Q107" i="39"/>
  <c r="O107" i="39"/>
  <c r="N107" i="39"/>
  <c r="L107" i="39"/>
  <c r="J107" i="39"/>
  <c r="P107" i="39" s="1"/>
  <c r="Q106" i="39"/>
  <c r="P106" i="39"/>
  <c r="O106" i="39"/>
  <c r="N106" i="39"/>
  <c r="L106" i="39"/>
  <c r="J106" i="39"/>
  <c r="Q105" i="39"/>
  <c r="P105" i="39"/>
  <c r="O105" i="39"/>
  <c r="N105" i="39"/>
  <c r="L105" i="39"/>
  <c r="J105" i="39"/>
  <c r="Q104" i="39"/>
  <c r="O104" i="39"/>
  <c r="N104" i="39"/>
  <c r="L104" i="39"/>
  <c r="J104" i="39"/>
  <c r="P104" i="39" s="1"/>
  <c r="Q103" i="39"/>
  <c r="O103" i="39"/>
  <c r="N103" i="39"/>
  <c r="L103" i="39"/>
  <c r="J103" i="39"/>
  <c r="P103" i="39" s="1"/>
  <c r="Q102" i="39"/>
  <c r="P102" i="39"/>
  <c r="O102" i="39"/>
  <c r="N102" i="39"/>
  <c r="L102" i="39"/>
  <c r="J102" i="39"/>
  <c r="Q101" i="39"/>
  <c r="P101" i="39"/>
  <c r="O101" i="39"/>
  <c r="N101" i="39"/>
  <c r="L101" i="39"/>
  <c r="J101" i="39"/>
  <c r="Q100" i="39"/>
  <c r="O100" i="39"/>
  <c r="N100" i="39"/>
  <c r="L100" i="39"/>
  <c r="J100" i="39"/>
  <c r="P100" i="39" s="1"/>
  <c r="Q99" i="39"/>
  <c r="O99" i="39"/>
  <c r="N99" i="39"/>
  <c r="L99" i="39"/>
  <c r="J99" i="39"/>
  <c r="P99" i="39" s="1"/>
  <c r="Q98" i="39"/>
  <c r="P98" i="39"/>
  <c r="O98" i="39"/>
  <c r="N98" i="39"/>
  <c r="L98" i="39"/>
  <c r="J98" i="39"/>
  <c r="Q97" i="39"/>
  <c r="P97" i="39"/>
  <c r="O97" i="39"/>
  <c r="N97" i="39"/>
  <c r="L97" i="39"/>
  <c r="J97" i="39"/>
  <c r="Q96" i="39"/>
  <c r="O96" i="39"/>
  <c r="N96" i="39"/>
  <c r="L96" i="39"/>
  <c r="J96" i="39"/>
  <c r="P96" i="39" s="1"/>
  <c r="Q95" i="39"/>
  <c r="O95" i="39"/>
  <c r="N95" i="39"/>
  <c r="L95" i="39"/>
  <c r="J95" i="39"/>
  <c r="P95" i="39" s="1"/>
  <c r="Q94" i="39"/>
  <c r="P94" i="39"/>
  <c r="O94" i="39"/>
  <c r="N94" i="39"/>
  <c r="L94" i="39"/>
  <c r="J94" i="39"/>
  <c r="Q93" i="39"/>
  <c r="P93" i="39"/>
  <c r="O93" i="39"/>
  <c r="N93" i="39"/>
  <c r="L93" i="39"/>
  <c r="J93" i="39"/>
  <c r="Q92" i="39"/>
  <c r="O92" i="39"/>
  <c r="N92" i="39"/>
  <c r="L92" i="39"/>
  <c r="J92" i="39"/>
  <c r="P92" i="39" s="1"/>
  <c r="Q91" i="39"/>
  <c r="O91" i="39"/>
  <c r="N91" i="39"/>
  <c r="L91" i="39"/>
  <c r="J91" i="39"/>
  <c r="P91" i="39" s="1"/>
  <c r="Q90" i="39"/>
  <c r="P90" i="39"/>
  <c r="O90" i="39"/>
  <c r="N90" i="39"/>
  <c r="L90" i="39"/>
  <c r="J90" i="39"/>
  <c r="Q89" i="39"/>
  <c r="P89" i="39"/>
  <c r="O89" i="39"/>
  <c r="N89" i="39"/>
  <c r="L89" i="39"/>
  <c r="J89" i="39"/>
  <c r="Q88" i="39"/>
  <c r="O88" i="39"/>
  <c r="N88" i="39"/>
  <c r="L88" i="39"/>
  <c r="J88" i="39"/>
  <c r="P88" i="39" s="1"/>
  <c r="Q87" i="39"/>
  <c r="O87" i="39"/>
  <c r="N87" i="39"/>
  <c r="L87" i="39"/>
  <c r="J87" i="39"/>
  <c r="P87" i="39" s="1"/>
  <c r="Q86" i="39"/>
  <c r="P86" i="39"/>
  <c r="O86" i="39"/>
  <c r="N86" i="39"/>
  <c r="L86" i="39"/>
  <c r="J86" i="39"/>
  <c r="Q85" i="39"/>
  <c r="P85" i="39"/>
  <c r="O85" i="39"/>
  <c r="N85" i="39"/>
  <c r="L85" i="39"/>
  <c r="J85" i="39"/>
  <c r="Q84" i="39"/>
  <c r="O84" i="39"/>
  <c r="N84" i="39"/>
  <c r="L84" i="39"/>
  <c r="J84" i="39"/>
  <c r="P84" i="39" s="1"/>
  <c r="Q83" i="39"/>
  <c r="O83" i="39"/>
  <c r="N83" i="39"/>
  <c r="L83" i="39"/>
  <c r="J83" i="39"/>
  <c r="P83" i="39" s="1"/>
  <c r="Q82" i="39"/>
  <c r="P82" i="39"/>
  <c r="O82" i="39"/>
  <c r="N82" i="39"/>
  <c r="L82" i="39"/>
  <c r="J82" i="39"/>
  <c r="Q81" i="39"/>
  <c r="P81" i="39"/>
  <c r="O81" i="39"/>
  <c r="N81" i="39"/>
  <c r="L81" i="39"/>
  <c r="J81" i="39"/>
  <c r="Q80" i="39"/>
  <c r="O80" i="39"/>
  <c r="N80" i="39"/>
  <c r="L80" i="39"/>
  <c r="J80" i="39"/>
  <c r="P80" i="39" s="1"/>
  <c r="Q79" i="39"/>
  <c r="O79" i="39"/>
  <c r="N79" i="39"/>
  <c r="L79" i="39"/>
  <c r="J79" i="39"/>
  <c r="P79" i="39" s="1"/>
  <c r="Q78" i="39"/>
  <c r="P78" i="39"/>
  <c r="O78" i="39"/>
  <c r="N78" i="39"/>
  <c r="L78" i="39"/>
  <c r="J78" i="39"/>
  <c r="Q77" i="39"/>
  <c r="P77" i="39"/>
  <c r="O77" i="39"/>
  <c r="N77" i="39"/>
  <c r="L77" i="39"/>
  <c r="J77" i="39"/>
  <c r="Q76" i="39"/>
  <c r="O76" i="39"/>
  <c r="N76" i="39"/>
  <c r="L76" i="39"/>
  <c r="J76" i="39"/>
  <c r="P76" i="39" s="1"/>
  <c r="Q75" i="39"/>
  <c r="O75" i="39"/>
  <c r="N75" i="39"/>
  <c r="L75" i="39"/>
  <c r="J75" i="39"/>
  <c r="P75" i="39" s="1"/>
  <c r="Q74" i="39"/>
  <c r="P74" i="39"/>
  <c r="O74" i="39"/>
  <c r="N74" i="39"/>
  <c r="L74" i="39"/>
  <c r="J74" i="39"/>
  <c r="Q73" i="39"/>
  <c r="P73" i="39"/>
  <c r="O73" i="39"/>
  <c r="N73" i="39"/>
  <c r="L73" i="39"/>
  <c r="J73" i="39"/>
  <c r="Q72" i="39"/>
  <c r="O72" i="39"/>
  <c r="N72" i="39"/>
  <c r="L72" i="39"/>
  <c r="J72" i="39"/>
  <c r="P72" i="39" s="1"/>
  <c r="Q71" i="39"/>
  <c r="O71" i="39"/>
  <c r="N71" i="39"/>
  <c r="L71" i="39"/>
  <c r="J71" i="39"/>
  <c r="P71" i="39" s="1"/>
  <c r="Q70" i="39"/>
  <c r="P70" i="39"/>
  <c r="O70" i="39"/>
  <c r="N70" i="39"/>
  <c r="L70" i="39"/>
  <c r="J70" i="39"/>
  <c r="Q69" i="39"/>
  <c r="P69" i="39"/>
  <c r="O69" i="39"/>
  <c r="N69" i="39"/>
  <c r="L69" i="39"/>
  <c r="J69" i="39"/>
  <c r="Q68" i="39"/>
  <c r="O68" i="39"/>
  <c r="N68" i="39"/>
  <c r="L68" i="39"/>
  <c r="J68" i="39"/>
  <c r="P68" i="39" s="1"/>
  <c r="Q67" i="39"/>
  <c r="O67" i="39"/>
  <c r="N67" i="39"/>
  <c r="L67" i="39"/>
  <c r="J67" i="39"/>
  <c r="P67" i="39" s="1"/>
  <c r="Q66" i="39"/>
  <c r="P66" i="39"/>
  <c r="O66" i="39"/>
  <c r="N66" i="39"/>
  <c r="L66" i="39"/>
  <c r="J66" i="39"/>
  <c r="Q65" i="39"/>
  <c r="P65" i="39"/>
  <c r="O65" i="39"/>
  <c r="N65" i="39"/>
  <c r="L65" i="39"/>
  <c r="J65" i="39"/>
  <c r="Q64" i="39"/>
  <c r="O64" i="39"/>
  <c r="N64" i="39"/>
  <c r="L64" i="39"/>
  <c r="J64" i="39"/>
  <c r="P64" i="39" s="1"/>
  <c r="Q63" i="39"/>
  <c r="O63" i="39"/>
  <c r="N63" i="39"/>
  <c r="L63" i="39"/>
  <c r="J63" i="39"/>
  <c r="P63" i="39" s="1"/>
  <c r="Q62" i="39"/>
  <c r="P62" i="39"/>
  <c r="O62" i="39"/>
  <c r="N62" i="39"/>
  <c r="L62" i="39"/>
  <c r="J62" i="39"/>
  <c r="Q61" i="39"/>
  <c r="P61" i="39"/>
  <c r="O61" i="39"/>
  <c r="N61" i="39"/>
  <c r="L61" i="39"/>
  <c r="J61" i="39"/>
  <c r="Q60" i="39"/>
  <c r="O60" i="39"/>
  <c r="N60" i="39"/>
  <c r="L60" i="39"/>
  <c r="J60" i="39"/>
  <c r="P60" i="39" s="1"/>
  <c r="Q59" i="39"/>
  <c r="O59" i="39"/>
  <c r="N59" i="39"/>
  <c r="L59" i="39"/>
  <c r="J59" i="39"/>
  <c r="P59" i="39" s="1"/>
  <c r="Q58" i="39"/>
  <c r="P58" i="39"/>
  <c r="O58" i="39"/>
  <c r="N58" i="39"/>
  <c r="L58" i="39"/>
  <c r="J58" i="39"/>
  <c r="Q57" i="39"/>
  <c r="P57" i="39"/>
  <c r="O57" i="39"/>
  <c r="N57" i="39"/>
  <c r="L57" i="39"/>
  <c r="J57" i="39"/>
  <c r="Q56" i="39"/>
  <c r="O56" i="39"/>
  <c r="N56" i="39"/>
  <c r="L56" i="39"/>
  <c r="J56" i="39"/>
  <c r="P56" i="39" s="1"/>
  <c r="Q55" i="39"/>
  <c r="O55" i="39"/>
  <c r="N55" i="39"/>
  <c r="L55" i="39"/>
  <c r="J55" i="39"/>
  <c r="P55" i="39" s="1"/>
  <c r="Q54" i="39"/>
  <c r="P54" i="39"/>
  <c r="O54" i="39"/>
  <c r="N54" i="39"/>
  <c r="L54" i="39"/>
  <c r="J54" i="39"/>
  <c r="Q53" i="39"/>
  <c r="P53" i="39"/>
  <c r="O53" i="39"/>
  <c r="N53" i="39"/>
  <c r="L53" i="39"/>
  <c r="J53" i="39"/>
  <c r="Q52" i="39"/>
  <c r="O52" i="39"/>
  <c r="N52" i="39"/>
  <c r="L52" i="39"/>
  <c r="J52" i="39"/>
  <c r="P52" i="39" s="1"/>
  <c r="Q51" i="39"/>
  <c r="O51" i="39"/>
  <c r="N51" i="39"/>
  <c r="L51" i="39"/>
  <c r="J51" i="39"/>
  <c r="P51" i="39" s="1"/>
  <c r="Q50" i="39"/>
  <c r="P50" i="39"/>
  <c r="O50" i="39"/>
  <c r="N50" i="39"/>
  <c r="L50" i="39"/>
  <c r="J50" i="39"/>
  <c r="Q49" i="39"/>
  <c r="P49" i="39"/>
  <c r="O49" i="39"/>
  <c r="N49" i="39"/>
  <c r="L49" i="39"/>
  <c r="J49" i="39"/>
  <c r="Q48" i="39"/>
  <c r="O48" i="39"/>
  <c r="N48" i="39"/>
  <c r="L48" i="39"/>
  <c r="J48" i="39"/>
  <c r="P48" i="39" s="1"/>
  <c r="Q47" i="39"/>
  <c r="O47" i="39"/>
  <c r="N47" i="39"/>
  <c r="L47" i="39"/>
  <c r="J47" i="39"/>
  <c r="P47" i="39" s="1"/>
  <c r="Q46" i="39"/>
  <c r="P46" i="39"/>
  <c r="O46" i="39"/>
  <c r="N46" i="39"/>
  <c r="L46" i="39"/>
  <c r="J46" i="39"/>
  <c r="Q45" i="39"/>
  <c r="P45" i="39"/>
  <c r="O45" i="39"/>
  <c r="N45" i="39"/>
  <c r="L45" i="39"/>
  <c r="J45" i="39"/>
  <c r="Q44" i="39"/>
  <c r="O44" i="39"/>
  <c r="N44" i="39"/>
  <c r="L44" i="39"/>
  <c r="J44" i="39"/>
  <c r="P44" i="39" s="1"/>
  <c r="Q43" i="39"/>
  <c r="O43" i="39"/>
  <c r="N43" i="39"/>
  <c r="L43" i="39"/>
  <c r="J43" i="39"/>
  <c r="P43" i="39" s="1"/>
  <c r="Q42" i="39"/>
  <c r="P42" i="39"/>
  <c r="O42" i="39"/>
  <c r="N42" i="39"/>
  <c r="L42" i="39"/>
  <c r="J42" i="39"/>
  <c r="Q41" i="39"/>
  <c r="P41" i="39"/>
  <c r="O41" i="39"/>
  <c r="N41" i="39"/>
  <c r="L41" i="39"/>
  <c r="J41" i="39"/>
  <c r="Q40" i="39"/>
  <c r="O40" i="39"/>
  <c r="N40" i="39"/>
  <c r="L40" i="39"/>
  <c r="J40" i="39"/>
  <c r="P40" i="39" s="1"/>
  <c r="Q39" i="39"/>
  <c r="O39" i="39"/>
  <c r="N39" i="39"/>
  <c r="L39" i="39"/>
  <c r="J39" i="39"/>
  <c r="P39" i="39" s="1"/>
  <c r="Q38" i="39"/>
  <c r="P38" i="39"/>
  <c r="O38" i="39"/>
  <c r="N38" i="39"/>
  <c r="L38" i="39"/>
  <c r="J38" i="39"/>
  <c r="Q37" i="39"/>
  <c r="P37" i="39"/>
  <c r="O37" i="39"/>
  <c r="N37" i="39"/>
  <c r="L37" i="39"/>
  <c r="J37" i="39"/>
  <c r="Q36" i="39"/>
  <c r="O36" i="39"/>
  <c r="N36" i="39"/>
  <c r="L36" i="39"/>
  <c r="J36" i="39"/>
  <c r="P36" i="39" s="1"/>
  <c r="Q35" i="39"/>
  <c r="O35" i="39"/>
  <c r="N35" i="39"/>
  <c r="L35" i="39"/>
  <c r="J35" i="39"/>
  <c r="P35" i="39" s="1"/>
  <c r="Q34" i="39"/>
  <c r="P34" i="39"/>
  <c r="O34" i="39"/>
  <c r="N34" i="39"/>
  <c r="L34" i="39"/>
  <c r="J34" i="39"/>
  <c r="Q33" i="39"/>
  <c r="P33" i="39"/>
  <c r="O33" i="39"/>
  <c r="N33" i="39"/>
  <c r="L33" i="39"/>
  <c r="J33" i="39"/>
  <c r="Q32" i="39"/>
  <c r="O32" i="39"/>
  <c r="N32" i="39"/>
  <c r="L32" i="39"/>
  <c r="J32" i="39"/>
  <c r="P32" i="39" s="1"/>
  <c r="Q31" i="39"/>
  <c r="O31" i="39"/>
  <c r="N31" i="39"/>
  <c r="L31" i="39"/>
  <c r="J31" i="39"/>
  <c r="P31" i="39" s="1"/>
  <c r="Q30" i="39"/>
  <c r="P30" i="39"/>
  <c r="O30" i="39"/>
  <c r="N30" i="39"/>
  <c r="L30" i="39"/>
  <c r="J30" i="39"/>
  <c r="Q29" i="39"/>
  <c r="P29" i="39"/>
  <c r="O29" i="39"/>
  <c r="N29" i="39"/>
  <c r="L29" i="39"/>
  <c r="J29" i="39"/>
  <c r="Q28" i="39"/>
  <c r="O28" i="39"/>
  <c r="N28" i="39"/>
  <c r="L28" i="39"/>
  <c r="J28" i="39"/>
  <c r="P28" i="39" s="1"/>
  <c r="Q27" i="39"/>
  <c r="O27" i="39"/>
  <c r="N27" i="39"/>
  <c r="L27" i="39"/>
  <c r="J27" i="39"/>
  <c r="P27" i="39" s="1"/>
  <c r="Q26" i="39"/>
  <c r="P26" i="39"/>
  <c r="O26" i="39"/>
  <c r="N26" i="39"/>
  <c r="L26" i="39"/>
  <c r="J26" i="39"/>
  <c r="Q25" i="39"/>
  <c r="P25" i="39"/>
  <c r="O25" i="39"/>
  <c r="N25" i="39"/>
  <c r="L25" i="39"/>
  <c r="J25" i="39"/>
  <c r="Q24" i="39"/>
  <c r="O24" i="39"/>
  <c r="N24" i="39"/>
  <c r="L24" i="39"/>
  <c r="J24" i="39"/>
  <c r="P24" i="39" s="1"/>
  <c r="Q23" i="39"/>
  <c r="O23" i="39"/>
  <c r="N23" i="39"/>
  <c r="L23" i="39"/>
  <c r="J23" i="39"/>
  <c r="P23" i="39" s="1"/>
  <c r="Q22" i="39"/>
  <c r="P22" i="39"/>
  <c r="O22" i="39"/>
  <c r="N22" i="39"/>
  <c r="L22" i="39"/>
  <c r="J22" i="39"/>
  <c r="Q21" i="39"/>
  <c r="P21" i="39"/>
  <c r="O21" i="39"/>
  <c r="N21" i="39"/>
  <c r="L21" i="39"/>
  <c r="J21" i="39"/>
  <c r="Q20" i="39"/>
  <c r="O20" i="39"/>
  <c r="N20" i="39"/>
  <c r="L20" i="39"/>
  <c r="J20" i="39"/>
  <c r="P20" i="39" s="1"/>
  <c r="Q19" i="39"/>
  <c r="O19" i="39"/>
  <c r="L19" i="39"/>
  <c r="N19" i="39" s="1"/>
  <c r="J19" i="39"/>
  <c r="P19" i="39" s="1"/>
  <c r="Q18" i="39"/>
  <c r="P18" i="39"/>
  <c r="O18" i="39"/>
  <c r="L18" i="39"/>
  <c r="N18" i="39" s="1"/>
  <c r="J18" i="39"/>
  <c r="Q17" i="39"/>
  <c r="P17" i="39"/>
  <c r="O17" i="39"/>
  <c r="L17" i="39"/>
  <c r="N17" i="39" s="1"/>
  <c r="J17" i="39"/>
  <c r="Q16" i="39"/>
  <c r="O16" i="39"/>
  <c r="N16" i="39"/>
  <c r="L16" i="39"/>
  <c r="J16" i="39"/>
  <c r="P16" i="39" s="1"/>
  <c r="Q15" i="39"/>
  <c r="Q11" i="39" s="1"/>
  <c r="O15" i="39"/>
  <c r="L15" i="39"/>
  <c r="N15" i="39" s="1"/>
  <c r="J15" i="39"/>
  <c r="P15" i="39" s="1"/>
  <c r="O11" i="39"/>
  <c r="M11" i="39"/>
  <c r="L11" i="39" s="1"/>
  <c r="K11" i="39"/>
  <c r="J11" i="39"/>
  <c r="I11" i="39"/>
  <c r="N11" i="39" s="1"/>
  <c r="Q254" i="38"/>
  <c r="P254" i="38"/>
  <c r="O254" i="38"/>
  <c r="N254" i="38"/>
  <c r="L254" i="38"/>
  <c r="J254" i="38"/>
  <c r="Q253" i="38"/>
  <c r="O253" i="38"/>
  <c r="N253" i="38"/>
  <c r="L253" i="38"/>
  <c r="J253" i="38"/>
  <c r="P253" i="38" s="1"/>
  <c r="Q252" i="38"/>
  <c r="O252" i="38"/>
  <c r="N252" i="38"/>
  <c r="L252" i="38"/>
  <c r="J252" i="38"/>
  <c r="P252" i="38" s="1"/>
  <c r="Q251" i="38"/>
  <c r="O251" i="38"/>
  <c r="N251" i="38"/>
  <c r="L251" i="38"/>
  <c r="J251" i="38"/>
  <c r="P251" i="38" s="1"/>
  <c r="Q250" i="38"/>
  <c r="P250" i="38"/>
  <c r="O250" i="38"/>
  <c r="N250" i="38"/>
  <c r="L250" i="38"/>
  <c r="J250" i="38"/>
  <c r="Q249" i="38"/>
  <c r="O249" i="38"/>
  <c r="N249" i="38"/>
  <c r="L249" i="38"/>
  <c r="J249" i="38"/>
  <c r="P249" i="38" s="1"/>
  <c r="Q248" i="38"/>
  <c r="O248" i="38"/>
  <c r="N248" i="38"/>
  <c r="L248" i="38"/>
  <c r="J248" i="38"/>
  <c r="P248" i="38" s="1"/>
  <c r="Q247" i="38"/>
  <c r="O247" i="38"/>
  <c r="N247" i="38"/>
  <c r="L247" i="38"/>
  <c r="J247" i="38"/>
  <c r="P247" i="38" s="1"/>
  <c r="Q246" i="38"/>
  <c r="P246" i="38"/>
  <c r="O246" i="38"/>
  <c r="N246" i="38"/>
  <c r="L246" i="38"/>
  <c r="J246" i="38"/>
  <c r="Q245" i="38"/>
  <c r="O245" i="38"/>
  <c r="N245" i="38"/>
  <c r="L245" i="38"/>
  <c r="J245" i="38"/>
  <c r="P245" i="38" s="1"/>
  <c r="Q244" i="38"/>
  <c r="O244" i="38"/>
  <c r="N244" i="38"/>
  <c r="L244" i="38"/>
  <c r="J244" i="38"/>
  <c r="P244" i="38" s="1"/>
  <c r="Q243" i="38"/>
  <c r="O243" i="38"/>
  <c r="N243" i="38"/>
  <c r="L243" i="38"/>
  <c r="J243" i="38"/>
  <c r="P243" i="38" s="1"/>
  <c r="Q242" i="38"/>
  <c r="P242" i="38"/>
  <c r="O242" i="38"/>
  <c r="N242" i="38"/>
  <c r="L242" i="38"/>
  <c r="J242" i="38"/>
  <c r="Q241" i="38"/>
  <c r="O241" i="38"/>
  <c r="N241" i="38"/>
  <c r="L241" i="38"/>
  <c r="J241" i="38"/>
  <c r="P241" i="38" s="1"/>
  <c r="Q240" i="38"/>
  <c r="O240" i="38"/>
  <c r="N240" i="38"/>
  <c r="L240" i="38"/>
  <c r="J240" i="38"/>
  <c r="P240" i="38" s="1"/>
  <c r="Q239" i="38"/>
  <c r="O239" i="38"/>
  <c r="N239" i="38"/>
  <c r="L239" i="38"/>
  <c r="J239" i="38"/>
  <c r="P239" i="38" s="1"/>
  <c r="Q238" i="38"/>
  <c r="P238" i="38"/>
  <c r="O238" i="38"/>
  <c r="N238" i="38"/>
  <c r="L238" i="38"/>
  <c r="J238" i="38"/>
  <c r="Q237" i="38"/>
  <c r="O237" i="38"/>
  <c r="N237" i="38"/>
  <c r="L237" i="38"/>
  <c r="J237" i="38"/>
  <c r="P237" i="38" s="1"/>
  <c r="Q236" i="38"/>
  <c r="O236" i="38"/>
  <c r="N236" i="38"/>
  <c r="L236" i="38"/>
  <c r="J236" i="38"/>
  <c r="P236" i="38" s="1"/>
  <c r="Q235" i="38"/>
  <c r="O235" i="38"/>
  <c r="N235" i="38"/>
  <c r="L235" i="38"/>
  <c r="J235" i="38"/>
  <c r="P235" i="38" s="1"/>
  <c r="Q234" i="38"/>
  <c r="P234" i="38"/>
  <c r="O234" i="38"/>
  <c r="N234" i="38"/>
  <c r="L234" i="38"/>
  <c r="J234" i="38"/>
  <c r="Q233" i="38"/>
  <c r="O233" i="38"/>
  <c r="N233" i="38"/>
  <c r="L233" i="38"/>
  <c r="J233" i="38"/>
  <c r="P233" i="38" s="1"/>
  <c r="Q232" i="38"/>
  <c r="O232" i="38"/>
  <c r="N232" i="38"/>
  <c r="L232" i="38"/>
  <c r="J232" i="38"/>
  <c r="P232" i="38" s="1"/>
  <c r="Q231" i="38"/>
  <c r="O231" i="38"/>
  <c r="N231" i="38"/>
  <c r="L231" i="38"/>
  <c r="J231" i="38"/>
  <c r="P231" i="38" s="1"/>
  <c r="Q230" i="38"/>
  <c r="P230" i="38"/>
  <c r="O230" i="38"/>
  <c r="N230" i="38"/>
  <c r="L230" i="38"/>
  <c r="J230" i="38"/>
  <c r="Q229" i="38"/>
  <c r="O229" i="38"/>
  <c r="N229" i="38"/>
  <c r="L229" i="38"/>
  <c r="J229" i="38"/>
  <c r="P229" i="38" s="1"/>
  <c r="Q228" i="38"/>
  <c r="O228" i="38"/>
  <c r="N228" i="38"/>
  <c r="L228" i="38"/>
  <c r="J228" i="38"/>
  <c r="P228" i="38" s="1"/>
  <c r="Q227" i="38"/>
  <c r="O227" i="38"/>
  <c r="N227" i="38"/>
  <c r="L227" i="38"/>
  <c r="J227" i="38"/>
  <c r="P227" i="38" s="1"/>
  <c r="Q226" i="38"/>
  <c r="P226" i="38"/>
  <c r="O226" i="38"/>
  <c r="N226" i="38"/>
  <c r="L226" i="38"/>
  <c r="J226" i="38"/>
  <c r="Q225" i="38"/>
  <c r="O225" i="38"/>
  <c r="N225" i="38"/>
  <c r="L225" i="38"/>
  <c r="J225" i="38"/>
  <c r="P225" i="38" s="1"/>
  <c r="Q224" i="38"/>
  <c r="O224" i="38"/>
  <c r="N224" i="38"/>
  <c r="L224" i="38"/>
  <c r="J224" i="38"/>
  <c r="P224" i="38" s="1"/>
  <c r="Q223" i="38"/>
  <c r="O223" i="38"/>
  <c r="N223" i="38"/>
  <c r="L223" i="38"/>
  <c r="J223" i="38"/>
  <c r="P223" i="38" s="1"/>
  <c r="Q222" i="38"/>
  <c r="P222" i="38"/>
  <c r="O222" i="38"/>
  <c r="N222" i="38"/>
  <c r="L222" i="38"/>
  <c r="J222" i="38"/>
  <c r="Q221" i="38"/>
  <c r="P221" i="38"/>
  <c r="O221" i="38"/>
  <c r="N221" i="38"/>
  <c r="L221" i="38"/>
  <c r="J221" i="38"/>
  <c r="Q220" i="38"/>
  <c r="O220" i="38"/>
  <c r="N220" i="38"/>
  <c r="L220" i="38"/>
  <c r="J220" i="38"/>
  <c r="P220" i="38" s="1"/>
  <c r="Q219" i="38"/>
  <c r="O219" i="38"/>
  <c r="N219" i="38"/>
  <c r="L219" i="38"/>
  <c r="J219" i="38"/>
  <c r="P219" i="38" s="1"/>
  <c r="Q218" i="38"/>
  <c r="P218" i="38"/>
  <c r="O218" i="38"/>
  <c r="N218" i="38"/>
  <c r="L218" i="38"/>
  <c r="J218" i="38"/>
  <c r="Q217" i="38"/>
  <c r="P217" i="38"/>
  <c r="O217" i="38"/>
  <c r="N217" i="38"/>
  <c r="L217" i="38"/>
  <c r="J217" i="38"/>
  <c r="Q216" i="38"/>
  <c r="O216" i="38"/>
  <c r="N216" i="38"/>
  <c r="L216" i="38"/>
  <c r="J216" i="38"/>
  <c r="P216" i="38" s="1"/>
  <c r="Q215" i="38"/>
  <c r="O215" i="38"/>
  <c r="N215" i="38"/>
  <c r="L215" i="38"/>
  <c r="J215" i="38"/>
  <c r="P215" i="38" s="1"/>
  <c r="Q214" i="38"/>
  <c r="P214" i="38"/>
  <c r="O214" i="38"/>
  <c r="N214" i="38"/>
  <c r="L214" i="38"/>
  <c r="J214" i="38"/>
  <c r="Q213" i="38"/>
  <c r="P213" i="38"/>
  <c r="O213" i="38"/>
  <c r="N213" i="38"/>
  <c r="L213" i="38"/>
  <c r="J213" i="38"/>
  <c r="Q212" i="38"/>
  <c r="O212" i="38"/>
  <c r="N212" i="38"/>
  <c r="L212" i="38"/>
  <c r="J212" i="38"/>
  <c r="P212" i="38" s="1"/>
  <c r="Q211" i="38"/>
  <c r="O211" i="38"/>
  <c r="N211" i="38"/>
  <c r="L211" i="38"/>
  <c r="J211" i="38"/>
  <c r="P211" i="38" s="1"/>
  <c r="Q210" i="38"/>
  <c r="P210" i="38"/>
  <c r="O210" i="38"/>
  <c r="N210" i="38"/>
  <c r="L210" i="38"/>
  <c r="J210" i="38"/>
  <c r="Q209" i="38"/>
  <c r="P209" i="38"/>
  <c r="O209" i="38"/>
  <c r="N209" i="38"/>
  <c r="L209" i="38"/>
  <c r="J209" i="38"/>
  <c r="Q208" i="38"/>
  <c r="O208" i="38"/>
  <c r="N208" i="38"/>
  <c r="L208" i="38"/>
  <c r="J208" i="38"/>
  <c r="P208" i="38" s="1"/>
  <c r="Q207" i="38"/>
  <c r="O207" i="38"/>
  <c r="N207" i="38"/>
  <c r="L207" i="38"/>
  <c r="J207" i="38"/>
  <c r="P207" i="38" s="1"/>
  <c r="Q206" i="38"/>
  <c r="P206" i="38"/>
  <c r="O206" i="38"/>
  <c r="N206" i="38"/>
  <c r="L206" i="38"/>
  <c r="J206" i="38"/>
  <c r="Q205" i="38"/>
  <c r="P205" i="38"/>
  <c r="O205" i="38"/>
  <c r="N205" i="38"/>
  <c r="L205" i="38"/>
  <c r="J205" i="38"/>
  <c r="Q204" i="38"/>
  <c r="O204" i="38"/>
  <c r="N204" i="38"/>
  <c r="L204" i="38"/>
  <c r="J204" i="38"/>
  <c r="P204" i="38" s="1"/>
  <c r="Q203" i="38"/>
  <c r="O203" i="38"/>
  <c r="N203" i="38"/>
  <c r="L203" i="38"/>
  <c r="J203" i="38"/>
  <c r="P203" i="38" s="1"/>
  <c r="Q202" i="38"/>
  <c r="P202" i="38"/>
  <c r="O202" i="38"/>
  <c r="N202" i="38"/>
  <c r="L202" i="38"/>
  <c r="J202" i="38"/>
  <c r="Q201" i="38"/>
  <c r="P201" i="38"/>
  <c r="O201" i="38"/>
  <c r="N201" i="38"/>
  <c r="L201" i="38"/>
  <c r="J201" i="38"/>
  <c r="Q200" i="38"/>
  <c r="O200" i="38"/>
  <c r="N200" i="38"/>
  <c r="L200" i="38"/>
  <c r="J200" i="38"/>
  <c r="P200" i="38" s="1"/>
  <c r="Q199" i="38"/>
  <c r="O199" i="38"/>
  <c r="N199" i="38"/>
  <c r="L199" i="38"/>
  <c r="J199" i="38"/>
  <c r="P199" i="38" s="1"/>
  <c r="Q198" i="38"/>
  <c r="P198" i="38"/>
  <c r="O198" i="38"/>
  <c r="N198" i="38"/>
  <c r="L198" i="38"/>
  <c r="J198" i="38"/>
  <c r="Q197" i="38"/>
  <c r="P197" i="38"/>
  <c r="O197" i="38"/>
  <c r="N197" i="38"/>
  <c r="L197" i="38"/>
  <c r="J197" i="38"/>
  <c r="Q196" i="38"/>
  <c r="O196" i="38"/>
  <c r="N196" i="38"/>
  <c r="L196" i="38"/>
  <c r="J196" i="38"/>
  <c r="P196" i="38" s="1"/>
  <c r="Q195" i="38"/>
  <c r="O195" i="38"/>
  <c r="N195" i="38"/>
  <c r="L195" i="38"/>
  <c r="J195" i="38"/>
  <c r="P195" i="38" s="1"/>
  <c r="Q194" i="38"/>
  <c r="P194" i="38"/>
  <c r="O194" i="38"/>
  <c r="N194" i="38"/>
  <c r="L194" i="38"/>
  <c r="J194" i="38"/>
  <c r="Q193" i="38"/>
  <c r="P193" i="38"/>
  <c r="O193" i="38"/>
  <c r="N193" i="38"/>
  <c r="L193" i="38"/>
  <c r="J193" i="38"/>
  <c r="Q192" i="38"/>
  <c r="O192" i="38"/>
  <c r="N192" i="38"/>
  <c r="L192" i="38"/>
  <c r="J192" i="38"/>
  <c r="P192" i="38" s="1"/>
  <c r="Q191" i="38"/>
  <c r="O191" i="38"/>
  <c r="N191" i="38"/>
  <c r="L191" i="38"/>
  <c r="J191" i="38"/>
  <c r="P191" i="38" s="1"/>
  <c r="Q190" i="38"/>
  <c r="P190" i="38"/>
  <c r="O190" i="38"/>
  <c r="N190" i="38"/>
  <c r="L190" i="38"/>
  <c r="J190" i="38"/>
  <c r="Q189" i="38"/>
  <c r="P189" i="38"/>
  <c r="O189" i="38"/>
  <c r="N189" i="38"/>
  <c r="L189" i="38"/>
  <c r="J189" i="38"/>
  <c r="Q188" i="38"/>
  <c r="O188" i="38"/>
  <c r="N188" i="38"/>
  <c r="L188" i="38"/>
  <c r="J188" i="38"/>
  <c r="P188" i="38" s="1"/>
  <c r="Q187" i="38"/>
  <c r="O187" i="38"/>
  <c r="N187" i="38"/>
  <c r="L187" i="38"/>
  <c r="J187" i="38"/>
  <c r="P187" i="38" s="1"/>
  <c r="Q186" i="38"/>
  <c r="P186" i="38"/>
  <c r="O186" i="38"/>
  <c r="N186" i="38"/>
  <c r="L186" i="38"/>
  <c r="J186" i="38"/>
  <c r="Q185" i="38"/>
  <c r="P185" i="38"/>
  <c r="O185" i="38"/>
  <c r="N185" i="38"/>
  <c r="L185" i="38"/>
  <c r="J185" i="38"/>
  <c r="Q184" i="38"/>
  <c r="O184" i="38"/>
  <c r="N184" i="38"/>
  <c r="L184" i="38"/>
  <c r="J184" i="38"/>
  <c r="P184" i="38" s="1"/>
  <c r="Q183" i="38"/>
  <c r="O183" i="38"/>
  <c r="N183" i="38"/>
  <c r="L183" i="38"/>
  <c r="J183" i="38"/>
  <c r="P183" i="38" s="1"/>
  <c r="Q182" i="38"/>
  <c r="P182" i="38"/>
  <c r="O182" i="38"/>
  <c r="N182" i="38"/>
  <c r="L182" i="38"/>
  <c r="J182" i="38"/>
  <c r="Q181" i="38"/>
  <c r="P181" i="38"/>
  <c r="O181" i="38"/>
  <c r="N181" i="38"/>
  <c r="L181" i="38"/>
  <c r="J181" i="38"/>
  <c r="Q180" i="38"/>
  <c r="O180" i="38"/>
  <c r="N180" i="38"/>
  <c r="L180" i="38"/>
  <c r="J180" i="38"/>
  <c r="P180" i="38" s="1"/>
  <c r="Q179" i="38"/>
  <c r="O179" i="38"/>
  <c r="N179" i="38"/>
  <c r="L179" i="38"/>
  <c r="J179" i="38"/>
  <c r="P179" i="38" s="1"/>
  <c r="Q178" i="38"/>
  <c r="P178" i="38"/>
  <c r="O178" i="38"/>
  <c r="N178" i="38"/>
  <c r="L178" i="38"/>
  <c r="J178" i="38"/>
  <c r="Q177" i="38"/>
  <c r="P177" i="38"/>
  <c r="O177" i="38"/>
  <c r="N177" i="38"/>
  <c r="L177" i="38"/>
  <c r="J177" i="38"/>
  <c r="Q176" i="38"/>
  <c r="O176" i="38"/>
  <c r="N176" i="38"/>
  <c r="L176" i="38"/>
  <c r="J176" i="38"/>
  <c r="P176" i="38" s="1"/>
  <c r="Q175" i="38"/>
  <c r="O175" i="38"/>
  <c r="N175" i="38"/>
  <c r="L175" i="38"/>
  <c r="J175" i="38"/>
  <c r="P175" i="38" s="1"/>
  <c r="Q174" i="38"/>
  <c r="P174" i="38"/>
  <c r="O174" i="38"/>
  <c r="N174" i="38"/>
  <c r="L174" i="38"/>
  <c r="J174" i="38"/>
  <c r="Q173" i="38"/>
  <c r="P173" i="38"/>
  <c r="O173" i="38"/>
  <c r="N173" i="38"/>
  <c r="L173" i="38"/>
  <c r="J173" i="38"/>
  <c r="Q172" i="38"/>
  <c r="O172" i="38"/>
  <c r="N172" i="38"/>
  <c r="L172" i="38"/>
  <c r="J172" i="38"/>
  <c r="P172" i="38" s="1"/>
  <c r="Q171" i="38"/>
  <c r="O171" i="38"/>
  <c r="N171" i="38"/>
  <c r="L171" i="38"/>
  <c r="J171" i="38"/>
  <c r="P171" i="38" s="1"/>
  <c r="Q170" i="38"/>
  <c r="P170" i="38"/>
  <c r="O170" i="38"/>
  <c r="N170" i="38"/>
  <c r="L170" i="38"/>
  <c r="J170" i="38"/>
  <c r="Q169" i="38"/>
  <c r="P169" i="38"/>
  <c r="O169" i="38"/>
  <c r="N169" i="38"/>
  <c r="L169" i="38"/>
  <c r="J169" i="38"/>
  <c r="Q168" i="38"/>
  <c r="O168" i="38"/>
  <c r="N168" i="38"/>
  <c r="L168" i="38"/>
  <c r="J168" i="38"/>
  <c r="P168" i="38" s="1"/>
  <c r="Q167" i="38"/>
  <c r="O167" i="38"/>
  <c r="N167" i="38"/>
  <c r="L167" i="38"/>
  <c r="J167" i="38"/>
  <c r="P167" i="38" s="1"/>
  <c r="Q166" i="38"/>
  <c r="P166" i="38"/>
  <c r="O166" i="38"/>
  <c r="N166" i="38"/>
  <c r="L166" i="38"/>
  <c r="J166" i="38"/>
  <c r="Q165" i="38"/>
  <c r="P165" i="38"/>
  <c r="O165" i="38"/>
  <c r="N165" i="38"/>
  <c r="L165" i="38"/>
  <c r="J165" i="38"/>
  <c r="Q164" i="38"/>
  <c r="O164" i="38"/>
  <c r="N164" i="38"/>
  <c r="L164" i="38"/>
  <c r="J164" i="38"/>
  <c r="P164" i="38" s="1"/>
  <c r="Q163" i="38"/>
  <c r="O163" i="38"/>
  <c r="N163" i="38"/>
  <c r="L163" i="38"/>
  <c r="J163" i="38"/>
  <c r="P163" i="38" s="1"/>
  <c r="Q162" i="38"/>
  <c r="P162" i="38"/>
  <c r="O162" i="38"/>
  <c r="N162" i="38"/>
  <c r="L162" i="38"/>
  <c r="J162" i="38"/>
  <c r="Q161" i="38"/>
  <c r="P161" i="38"/>
  <c r="O161" i="38"/>
  <c r="N161" i="38"/>
  <c r="L161" i="38"/>
  <c r="J161" i="38"/>
  <c r="Q160" i="38"/>
  <c r="O160" i="38"/>
  <c r="N160" i="38"/>
  <c r="L160" i="38"/>
  <c r="J160" i="38"/>
  <c r="P160" i="38" s="1"/>
  <c r="Q159" i="38"/>
  <c r="O159" i="38"/>
  <c r="N159" i="38"/>
  <c r="L159" i="38"/>
  <c r="J159" i="38"/>
  <c r="P159" i="38" s="1"/>
  <c r="Q158" i="38"/>
  <c r="P158" i="38"/>
  <c r="O158" i="38"/>
  <c r="N158" i="38"/>
  <c r="L158" i="38"/>
  <c r="J158" i="38"/>
  <c r="Q157" i="38"/>
  <c r="P157" i="38"/>
  <c r="O157" i="38"/>
  <c r="N157" i="38"/>
  <c r="L157" i="38"/>
  <c r="J157" i="38"/>
  <c r="Q156" i="38"/>
  <c r="O156" i="38"/>
  <c r="N156" i="38"/>
  <c r="L156" i="38"/>
  <c r="J156" i="38"/>
  <c r="P156" i="38" s="1"/>
  <c r="Q155" i="38"/>
  <c r="O155" i="38"/>
  <c r="N155" i="38"/>
  <c r="L155" i="38"/>
  <c r="J155" i="38"/>
  <c r="P155" i="38" s="1"/>
  <c r="Q154" i="38"/>
  <c r="P154" i="38"/>
  <c r="O154" i="38"/>
  <c r="N154" i="38"/>
  <c r="L154" i="38"/>
  <c r="J154" i="38"/>
  <c r="Q153" i="38"/>
  <c r="P153" i="38"/>
  <c r="O153" i="38"/>
  <c r="N153" i="38"/>
  <c r="L153" i="38"/>
  <c r="J153" i="38"/>
  <c r="Q152" i="38"/>
  <c r="O152" i="38"/>
  <c r="N152" i="38"/>
  <c r="L152" i="38"/>
  <c r="J152" i="38"/>
  <c r="P152" i="38" s="1"/>
  <c r="Q151" i="38"/>
  <c r="O151" i="38"/>
  <c r="N151" i="38"/>
  <c r="L151" i="38"/>
  <c r="J151" i="38"/>
  <c r="P151" i="38" s="1"/>
  <c r="Q150" i="38"/>
  <c r="P150" i="38"/>
  <c r="O150" i="38"/>
  <c r="N150" i="38"/>
  <c r="L150" i="38"/>
  <c r="J150" i="38"/>
  <c r="Q149" i="38"/>
  <c r="P149" i="38"/>
  <c r="O149" i="38"/>
  <c r="N149" i="38"/>
  <c r="L149" i="38"/>
  <c r="J149" i="38"/>
  <c r="Q148" i="38"/>
  <c r="O148" i="38"/>
  <c r="N148" i="38"/>
  <c r="L148" i="38"/>
  <c r="J148" i="38"/>
  <c r="P148" i="38" s="1"/>
  <c r="Q147" i="38"/>
  <c r="O147" i="38"/>
  <c r="N147" i="38"/>
  <c r="L147" i="38"/>
  <c r="J147" i="38"/>
  <c r="P147" i="38" s="1"/>
  <c r="Q146" i="38"/>
  <c r="P146" i="38"/>
  <c r="O146" i="38"/>
  <c r="N146" i="38"/>
  <c r="L146" i="38"/>
  <c r="J146" i="38"/>
  <c r="Q145" i="38"/>
  <c r="P145" i="38"/>
  <c r="O145" i="38"/>
  <c r="N145" i="38"/>
  <c r="L145" i="38"/>
  <c r="J145" i="38"/>
  <c r="Q144" i="38"/>
  <c r="O144" i="38"/>
  <c r="N144" i="38"/>
  <c r="L144" i="38"/>
  <c r="J144" i="38"/>
  <c r="P144" i="38" s="1"/>
  <c r="Q143" i="38"/>
  <c r="O143" i="38"/>
  <c r="N143" i="38"/>
  <c r="L143" i="38"/>
  <c r="J143" i="38"/>
  <c r="P143" i="38" s="1"/>
  <c r="Q142" i="38"/>
  <c r="P142" i="38"/>
  <c r="O142" i="38"/>
  <c r="N142" i="38"/>
  <c r="L142" i="38"/>
  <c r="J142" i="38"/>
  <c r="Q141" i="38"/>
  <c r="P141" i="38"/>
  <c r="O141" i="38"/>
  <c r="N141" i="38"/>
  <c r="L141" i="38"/>
  <c r="J141" i="38"/>
  <c r="Q140" i="38"/>
  <c r="O140" i="38"/>
  <c r="N140" i="38"/>
  <c r="L140" i="38"/>
  <c r="J140" i="38"/>
  <c r="P140" i="38" s="1"/>
  <c r="Q139" i="38"/>
  <c r="O139" i="38"/>
  <c r="N139" i="38"/>
  <c r="L139" i="38"/>
  <c r="J139" i="38"/>
  <c r="P139" i="38" s="1"/>
  <c r="Q138" i="38"/>
  <c r="P138" i="38"/>
  <c r="O138" i="38"/>
  <c r="N138" i="38"/>
  <c r="L138" i="38"/>
  <c r="J138" i="38"/>
  <c r="Q137" i="38"/>
  <c r="P137" i="38"/>
  <c r="O137" i="38"/>
  <c r="N137" i="38"/>
  <c r="L137" i="38"/>
  <c r="J137" i="38"/>
  <c r="Q136" i="38"/>
  <c r="O136" i="38"/>
  <c r="N136" i="38"/>
  <c r="L136" i="38"/>
  <c r="J136" i="38"/>
  <c r="P136" i="38" s="1"/>
  <c r="Q135" i="38"/>
  <c r="O135" i="38"/>
  <c r="N135" i="38"/>
  <c r="L135" i="38"/>
  <c r="J135" i="38"/>
  <c r="P135" i="38" s="1"/>
  <c r="Q134" i="38"/>
  <c r="P134" i="38"/>
  <c r="O134" i="38"/>
  <c r="N134" i="38"/>
  <c r="L134" i="38"/>
  <c r="J134" i="38"/>
  <c r="Q133" i="38"/>
  <c r="P133" i="38"/>
  <c r="O133" i="38"/>
  <c r="N133" i="38"/>
  <c r="L133" i="38"/>
  <c r="J133" i="38"/>
  <c r="Q132" i="38"/>
  <c r="O132" i="38"/>
  <c r="N132" i="38"/>
  <c r="L132" i="38"/>
  <c r="J132" i="38"/>
  <c r="P132" i="38" s="1"/>
  <c r="Q131" i="38"/>
  <c r="O131" i="38"/>
  <c r="N131" i="38"/>
  <c r="L131" i="38"/>
  <c r="J131" i="38"/>
  <c r="P131" i="38" s="1"/>
  <c r="Q130" i="38"/>
  <c r="P130" i="38"/>
  <c r="O130" i="38"/>
  <c r="N130" i="38"/>
  <c r="L130" i="38"/>
  <c r="J130" i="38"/>
  <c r="Q129" i="38"/>
  <c r="P129" i="38"/>
  <c r="O129" i="38"/>
  <c r="N129" i="38"/>
  <c r="L129" i="38"/>
  <c r="J129" i="38"/>
  <c r="Q128" i="38"/>
  <c r="O128" i="38"/>
  <c r="N128" i="38"/>
  <c r="L128" i="38"/>
  <c r="J128" i="38"/>
  <c r="P128" i="38" s="1"/>
  <c r="Q127" i="38"/>
  <c r="O127" i="38"/>
  <c r="N127" i="38"/>
  <c r="L127" i="38"/>
  <c r="J127" i="38"/>
  <c r="P127" i="38" s="1"/>
  <c r="Q126" i="38"/>
  <c r="P126" i="38"/>
  <c r="O126" i="38"/>
  <c r="N126" i="38"/>
  <c r="L126" i="38"/>
  <c r="J126" i="38"/>
  <c r="Q125" i="38"/>
  <c r="P125" i="38"/>
  <c r="O125" i="38"/>
  <c r="N125" i="38"/>
  <c r="L125" i="38"/>
  <c r="J125" i="38"/>
  <c r="Q124" i="38"/>
  <c r="O124" i="38"/>
  <c r="N124" i="38"/>
  <c r="L124" i="38"/>
  <c r="J124" i="38"/>
  <c r="P124" i="38" s="1"/>
  <c r="Q123" i="38"/>
  <c r="O123" i="38"/>
  <c r="N123" i="38"/>
  <c r="L123" i="38"/>
  <c r="J123" i="38"/>
  <c r="P123" i="38" s="1"/>
  <c r="Q122" i="38"/>
  <c r="P122" i="38"/>
  <c r="O122" i="38"/>
  <c r="N122" i="38"/>
  <c r="L122" i="38"/>
  <c r="J122" i="38"/>
  <c r="Q121" i="38"/>
  <c r="P121" i="38"/>
  <c r="O121" i="38"/>
  <c r="N121" i="38"/>
  <c r="L121" i="38"/>
  <c r="J121" i="38"/>
  <c r="Q120" i="38"/>
  <c r="O120" i="38"/>
  <c r="N120" i="38"/>
  <c r="L120" i="38"/>
  <c r="J120" i="38"/>
  <c r="P120" i="38" s="1"/>
  <c r="Q119" i="38"/>
  <c r="O119" i="38"/>
  <c r="N119" i="38"/>
  <c r="L119" i="38"/>
  <c r="J119" i="38"/>
  <c r="P119" i="38" s="1"/>
  <c r="Q118" i="38"/>
  <c r="P118" i="38"/>
  <c r="O118" i="38"/>
  <c r="N118" i="38"/>
  <c r="L118" i="38"/>
  <c r="J118" i="38"/>
  <c r="Q117" i="38"/>
  <c r="P117" i="38"/>
  <c r="O117" i="38"/>
  <c r="N117" i="38"/>
  <c r="L117" i="38"/>
  <c r="J117" i="38"/>
  <c r="Q116" i="38"/>
  <c r="O116" i="38"/>
  <c r="N116" i="38"/>
  <c r="L116" i="38"/>
  <c r="J116" i="38"/>
  <c r="P116" i="38" s="1"/>
  <c r="Q115" i="38"/>
  <c r="O115" i="38"/>
  <c r="N115" i="38"/>
  <c r="L115" i="38"/>
  <c r="J115" i="38"/>
  <c r="P115" i="38" s="1"/>
  <c r="Q114" i="38"/>
  <c r="P114" i="38"/>
  <c r="O114" i="38"/>
  <c r="N114" i="38"/>
  <c r="L114" i="38"/>
  <c r="J114" i="38"/>
  <c r="Q113" i="38"/>
  <c r="P113" i="38"/>
  <c r="O113" i="38"/>
  <c r="N113" i="38"/>
  <c r="L113" i="38"/>
  <c r="J113" i="38"/>
  <c r="Q112" i="38"/>
  <c r="O112" i="38"/>
  <c r="N112" i="38"/>
  <c r="L112" i="38"/>
  <c r="J112" i="38"/>
  <c r="P112" i="38" s="1"/>
  <c r="Q111" i="38"/>
  <c r="O111" i="38"/>
  <c r="N111" i="38"/>
  <c r="L111" i="38"/>
  <c r="J111" i="38"/>
  <c r="P111" i="38" s="1"/>
  <c r="Q110" i="38"/>
  <c r="P110" i="38"/>
  <c r="O110" i="38"/>
  <c r="N110" i="38"/>
  <c r="L110" i="38"/>
  <c r="J110" i="38"/>
  <c r="Q109" i="38"/>
  <c r="P109" i="38"/>
  <c r="O109" i="38"/>
  <c r="N109" i="38"/>
  <c r="L109" i="38"/>
  <c r="J109" i="38"/>
  <c r="Q108" i="38"/>
  <c r="O108" i="38"/>
  <c r="N108" i="38"/>
  <c r="L108" i="38"/>
  <c r="J108" i="38"/>
  <c r="P108" i="38" s="1"/>
  <c r="Q107" i="38"/>
  <c r="O107" i="38"/>
  <c r="N107" i="38"/>
  <c r="L107" i="38"/>
  <c r="J107" i="38"/>
  <c r="P107" i="38" s="1"/>
  <c r="Q106" i="38"/>
  <c r="P106" i="38"/>
  <c r="O106" i="38"/>
  <c r="N106" i="38"/>
  <c r="L106" i="38"/>
  <c r="J106" i="38"/>
  <c r="Q105" i="38"/>
  <c r="P105" i="38"/>
  <c r="O105" i="38"/>
  <c r="N105" i="38"/>
  <c r="L105" i="38"/>
  <c r="J105" i="38"/>
  <c r="Q104" i="38"/>
  <c r="O104" i="38"/>
  <c r="N104" i="38"/>
  <c r="L104" i="38"/>
  <c r="J104" i="38"/>
  <c r="P104" i="38" s="1"/>
  <c r="Q103" i="38"/>
  <c r="O103" i="38"/>
  <c r="N103" i="38"/>
  <c r="L103" i="38"/>
  <c r="J103" i="38"/>
  <c r="P103" i="38" s="1"/>
  <c r="Q102" i="38"/>
  <c r="P102" i="38"/>
  <c r="O102" i="38"/>
  <c r="N102" i="38"/>
  <c r="L102" i="38"/>
  <c r="J102" i="38"/>
  <c r="Q101" i="38"/>
  <c r="P101" i="38"/>
  <c r="O101" i="38"/>
  <c r="N101" i="38"/>
  <c r="L101" i="38"/>
  <c r="J101" i="38"/>
  <c r="Q100" i="38"/>
  <c r="O100" i="38"/>
  <c r="N100" i="38"/>
  <c r="L100" i="38"/>
  <c r="J100" i="38"/>
  <c r="P100" i="38" s="1"/>
  <c r="Q99" i="38"/>
  <c r="O99" i="38"/>
  <c r="N99" i="38"/>
  <c r="L99" i="38"/>
  <c r="J99" i="38"/>
  <c r="P99" i="38" s="1"/>
  <c r="Q98" i="38"/>
  <c r="P98" i="38"/>
  <c r="O98" i="38"/>
  <c r="N98" i="38"/>
  <c r="L98" i="38"/>
  <c r="J98" i="38"/>
  <c r="Q97" i="38"/>
  <c r="P97" i="38"/>
  <c r="O97" i="38"/>
  <c r="N97" i="38"/>
  <c r="L97" i="38"/>
  <c r="J97" i="38"/>
  <c r="Q96" i="38"/>
  <c r="O96" i="38"/>
  <c r="N96" i="38"/>
  <c r="L96" i="38"/>
  <c r="J96" i="38"/>
  <c r="P96" i="38" s="1"/>
  <c r="Q95" i="38"/>
  <c r="O95" i="38"/>
  <c r="N95" i="38"/>
  <c r="L95" i="38"/>
  <c r="J95" i="38"/>
  <c r="P95" i="38" s="1"/>
  <c r="Q94" i="38"/>
  <c r="P94" i="38"/>
  <c r="O94" i="38"/>
  <c r="N94" i="38"/>
  <c r="L94" i="38"/>
  <c r="J94" i="38"/>
  <c r="Q93" i="38"/>
  <c r="P93" i="38"/>
  <c r="O93" i="38"/>
  <c r="N93" i="38"/>
  <c r="L93" i="38"/>
  <c r="J93" i="38"/>
  <c r="Q92" i="38"/>
  <c r="O92" i="38"/>
  <c r="N92" i="38"/>
  <c r="L92" i="38"/>
  <c r="J92" i="38"/>
  <c r="P92" i="38" s="1"/>
  <c r="Q91" i="38"/>
  <c r="O91" i="38"/>
  <c r="N91" i="38"/>
  <c r="L91" i="38"/>
  <c r="J91" i="38"/>
  <c r="P91" i="38" s="1"/>
  <c r="Q90" i="38"/>
  <c r="P90" i="38"/>
  <c r="O90" i="38"/>
  <c r="N90" i="38"/>
  <c r="L90" i="38"/>
  <c r="J90" i="38"/>
  <c r="Q89" i="38"/>
  <c r="P89" i="38"/>
  <c r="O89" i="38"/>
  <c r="N89" i="38"/>
  <c r="L89" i="38"/>
  <c r="J89" i="38"/>
  <c r="Q88" i="38"/>
  <c r="O88" i="38"/>
  <c r="N88" i="38"/>
  <c r="L88" i="38"/>
  <c r="J88" i="38"/>
  <c r="P88" i="38" s="1"/>
  <c r="Q87" i="38"/>
  <c r="O87" i="38"/>
  <c r="N87" i="38"/>
  <c r="L87" i="38"/>
  <c r="J87" i="38"/>
  <c r="P87" i="38" s="1"/>
  <c r="Q86" i="38"/>
  <c r="P86" i="38"/>
  <c r="O86" i="38"/>
  <c r="N86" i="38"/>
  <c r="L86" i="38"/>
  <c r="J86" i="38"/>
  <c r="Q85" i="38"/>
  <c r="P85" i="38"/>
  <c r="O85" i="38"/>
  <c r="N85" i="38"/>
  <c r="L85" i="38"/>
  <c r="J85" i="38"/>
  <c r="Q84" i="38"/>
  <c r="O84" i="38"/>
  <c r="N84" i="38"/>
  <c r="L84" i="38"/>
  <c r="J84" i="38"/>
  <c r="P84" i="38" s="1"/>
  <c r="Q83" i="38"/>
  <c r="O83" i="38"/>
  <c r="N83" i="38"/>
  <c r="L83" i="38"/>
  <c r="J83" i="38"/>
  <c r="P83" i="38" s="1"/>
  <c r="Q82" i="38"/>
  <c r="P82" i="38"/>
  <c r="O82" i="38"/>
  <c r="N82" i="38"/>
  <c r="L82" i="38"/>
  <c r="J82" i="38"/>
  <c r="Q81" i="38"/>
  <c r="P81" i="38"/>
  <c r="O81" i="38"/>
  <c r="N81" i="38"/>
  <c r="L81" i="38"/>
  <c r="J81" i="38"/>
  <c r="Q80" i="38"/>
  <c r="O80" i="38"/>
  <c r="N80" i="38"/>
  <c r="L80" i="38"/>
  <c r="J80" i="38"/>
  <c r="P80" i="38" s="1"/>
  <c r="Q79" i="38"/>
  <c r="O79" i="38"/>
  <c r="N79" i="38"/>
  <c r="L79" i="38"/>
  <c r="J79" i="38"/>
  <c r="P79" i="38" s="1"/>
  <c r="Q78" i="38"/>
  <c r="P78" i="38"/>
  <c r="O78" i="38"/>
  <c r="N78" i="38"/>
  <c r="L78" i="38"/>
  <c r="J78" i="38"/>
  <c r="Q77" i="38"/>
  <c r="P77" i="38"/>
  <c r="O77" i="38"/>
  <c r="N77" i="38"/>
  <c r="L77" i="38"/>
  <c r="J77" i="38"/>
  <c r="Q76" i="38"/>
  <c r="O76" i="38"/>
  <c r="N76" i="38"/>
  <c r="L76" i="38"/>
  <c r="J76" i="38"/>
  <c r="P76" i="38" s="1"/>
  <c r="Q75" i="38"/>
  <c r="O75" i="38"/>
  <c r="N75" i="38"/>
  <c r="L75" i="38"/>
  <c r="J75" i="38"/>
  <c r="P75" i="38" s="1"/>
  <c r="Q74" i="38"/>
  <c r="P74" i="38"/>
  <c r="O74" i="38"/>
  <c r="N74" i="38"/>
  <c r="L74" i="38"/>
  <c r="J74" i="38"/>
  <c r="Q73" i="38"/>
  <c r="P73" i="38"/>
  <c r="O73" i="38"/>
  <c r="N73" i="38"/>
  <c r="L73" i="38"/>
  <c r="J73" i="38"/>
  <c r="Q72" i="38"/>
  <c r="O72" i="38"/>
  <c r="N72" i="38"/>
  <c r="L72" i="38"/>
  <c r="J72" i="38"/>
  <c r="P72" i="38" s="1"/>
  <c r="Q71" i="38"/>
  <c r="O71" i="38"/>
  <c r="N71" i="38"/>
  <c r="L71" i="38"/>
  <c r="J71" i="38"/>
  <c r="P71" i="38" s="1"/>
  <c r="Q70" i="38"/>
  <c r="P70" i="38"/>
  <c r="O70" i="38"/>
  <c r="N70" i="38"/>
  <c r="L70" i="38"/>
  <c r="J70" i="38"/>
  <c r="Q69" i="38"/>
  <c r="P69" i="38"/>
  <c r="O69" i="38"/>
  <c r="N69" i="38"/>
  <c r="L69" i="38"/>
  <c r="J69" i="38"/>
  <c r="Q68" i="38"/>
  <c r="O68" i="38"/>
  <c r="N68" i="38"/>
  <c r="L68" i="38"/>
  <c r="J68" i="38"/>
  <c r="P68" i="38" s="1"/>
  <c r="Q67" i="38"/>
  <c r="O67" i="38"/>
  <c r="N67" i="38"/>
  <c r="L67" i="38"/>
  <c r="J67" i="38"/>
  <c r="P67" i="38" s="1"/>
  <c r="Q66" i="38"/>
  <c r="P66" i="38"/>
  <c r="O66" i="38"/>
  <c r="N66" i="38"/>
  <c r="L66" i="38"/>
  <c r="J66" i="38"/>
  <c r="Q65" i="38"/>
  <c r="P65" i="38"/>
  <c r="O65" i="38"/>
  <c r="N65" i="38"/>
  <c r="L65" i="38"/>
  <c r="J65" i="38"/>
  <c r="Q64" i="38"/>
  <c r="O64" i="38"/>
  <c r="N64" i="38"/>
  <c r="L64" i="38"/>
  <c r="J64" i="38"/>
  <c r="P64" i="38" s="1"/>
  <c r="Q63" i="38"/>
  <c r="O63" i="38"/>
  <c r="N63" i="38"/>
  <c r="L63" i="38"/>
  <c r="J63" i="38"/>
  <c r="P63" i="38" s="1"/>
  <c r="Q62" i="38"/>
  <c r="P62" i="38"/>
  <c r="O62" i="38"/>
  <c r="N62" i="38"/>
  <c r="L62" i="38"/>
  <c r="J62" i="38"/>
  <c r="Q61" i="38"/>
  <c r="P61" i="38"/>
  <c r="O61" i="38"/>
  <c r="N61" i="38"/>
  <c r="L61" i="38"/>
  <c r="J61" i="38"/>
  <c r="Q60" i="38"/>
  <c r="O60" i="38"/>
  <c r="N60" i="38"/>
  <c r="L60" i="38"/>
  <c r="J60" i="38"/>
  <c r="P60" i="38" s="1"/>
  <c r="Q59" i="38"/>
  <c r="O59" i="38"/>
  <c r="N59" i="38"/>
  <c r="L59" i="38"/>
  <c r="J59" i="38"/>
  <c r="P59" i="38" s="1"/>
  <c r="Q58" i="38"/>
  <c r="P58" i="38"/>
  <c r="O58" i="38"/>
  <c r="N58" i="38"/>
  <c r="L58" i="38"/>
  <c r="J58" i="38"/>
  <c r="Q57" i="38"/>
  <c r="P57" i="38"/>
  <c r="O57" i="38"/>
  <c r="N57" i="38"/>
  <c r="L57" i="38"/>
  <c r="J57" i="38"/>
  <c r="Q56" i="38"/>
  <c r="O56" i="38"/>
  <c r="N56" i="38"/>
  <c r="L56" i="38"/>
  <c r="J56" i="38"/>
  <c r="P56" i="38" s="1"/>
  <c r="Q55" i="38"/>
  <c r="O55" i="38"/>
  <c r="N55" i="38"/>
  <c r="L55" i="38"/>
  <c r="J55" i="38"/>
  <c r="P55" i="38" s="1"/>
  <c r="Q54" i="38"/>
  <c r="P54" i="38"/>
  <c r="O54" i="38"/>
  <c r="N54" i="38"/>
  <c r="L54" i="38"/>
  <c r="J54" i="38"/>
  <c r="Q53" i="38"/>
  <c r="P53" i="38"/>
  <c r="O53" i="38"/>
  <c r="N53" i="38"/>
  <c r="L53" i="38"/>
  <c r="J53" i="38"/>
  <c r="Q52" i="38"/>
  <c r="O52" i="38"/>
  <c r="N52" i="38"/>
  <c r="L52" i="38"/>
  <c r="J52" i="38"/>
  <c r="P52" i="38" s="1"/>
  <c r="Q51" i="38"/>
  <c r="O51" i="38"/>
  <c r="N51" i="38"/>
  <c r="L51" i="38"/>
  <c r="J51" i="38"/>
  <c r="P51" i="38" s="1"/>
  <c r="Q50" i="38"/>
  <c r="P50" i="38"/>
  <c r="O50" i="38"/>
  <c r="N50" i="38"/>
  <c r="L50" i="38"/>
  <c r="J50" i="38"/>
  <c r="Q49" i="38"/>
  <c r="P49" i="38"/>
  <c r="O49" i="38"/>
  <c r="N49" i="38"/>
  <c r="L49" i="38"/>
  <c r="J49" i="38"/>
  <c r="Q48" i="38"/>
  <c r="O48" i="38"/>
  <c r="N48" i="38"/>
  <c r="L48" i="38"/>
  <c r="J48" i="38"/>
  <c r="P48" i="38" s="1"/>
  <c r="Q47" i="38"/>
  <c r="O47" i="38"/>
  <c r="N47" i="38"/>
  <c r="L47" i="38"/>
  <c r="J47" i="38"/>
  <c r="P47" i="38" s="1"/>
  <c r="Q46" i="38"/>
  <c r="P46" i="38"/>
  <c r="O46" i="38"/>
  <c r="N46" i="38"/>
  <c r="L46" i="38"/>
  <c r="J46" i="38"/>
  <c r="Q45" i="38"/>
  <c r="P45" i="38"/>
  <c r="O45" i="38"/>
  <c r="N45" i="38"/>
  <c r="L45" i="38"/>
  <c r="J45" i="38"/>
  <c r="Q44" i="38"/>
  <c r="O44" i="38"/>
  <c r="N44" i="38"/>
  <c r="L44" i="38"/>
  <c r="J44" i="38"/>
  <c r="P44" i="38" s="1"/>
  <c r="Q43" i="38"/>
  <c r="O43" i="38"/>
  <c r="N43" i="38"/>
  <c r="L43" i="38"/>
  <c r="J43" i="38"/>
  <c r="P43" i="38" s="1"/>
  <c r="Q42" i="38"/>
  <c r="P42" i="38"/>
  <c r="O42" i="38"/>
  <c r="N42" i="38"/>
  <c r="L42" i="38"/>
  <c r="J42" i="38"/>
  <c r="Q41" i="38"/>
  <c r="P41" i="38"/>
  <c r="O41" i="38"/>
  <c r="N41" i="38"/>
  <c r="L41" i="38"/>
  <c r="J41" i="38"/>
  <c r="Q40" i="38"/>
  <c r="O40" i="38"/>
  <c r="N40" i="38"/>
  <c r="L40" i="38"/>
  <c r="J40" i="38"/>
  <c r="P40" i="38" s="1"/>
  <c r="Q39" i="38"/>
  <c r="O39" i="38"/>
  <c r="N39" i="38"/>
  <c r="L39" i="38"/>
  <c r="J39" i="38"/>
  <c r="P39" i="38" s="1"/>
  <c r="Q38" i="38"/>
  <c r="P38" i="38"/>
  <c r="O38" i="38"/>
  <c r="N38" i="38"/>
  <c r="L38" i="38"/>
  <c r="J38" i="38"/>
  <c r="Q37" i="38"/>
  <c r="P37" i="38"/>
  <c r="O37" i="38"/>
  <c r="N37" i="38"/>
  <c r="L37" i="38"/>
  <c r="J37" i="38"/>
  <c r="Q36" i="38"/>
  <c r="O36" i="38"/>
  <c r="N36" i="38"/>
  <c r="L36" i="38"/>
  <c r="J36" i="38"/>
  <c r="P36" i="38" s="1"/>
  <c r="Q35" i="38"/>
  <c r="O35" i="38"/>
  <c r="N35" i="38"/>
  <c r="L35" i="38"/>
  <c r="J35" i="38"/>
  <c r="P35" i="38" s="1"/>
  <c r="Q34" i="38"/>
  <c r="P34" i="38"/>
  <c r="O34" i="38"/>
  <c r="N34" i="38"/>
  <c r="L34" i="38"/>
  <c r="J34" i="38"/>
  <c r="Q33" i="38"/>
  <c r="P33" i="38"/>
  <c r="O33" i="38"/>
  <c r="N33" i="38"/>
  <c r="L33" i="38"/>
  <c r="J33" i="38"/>
  <c r="Q32" i="38"/>
  <c r="O32" i="38"/>
  <c r="N32" i="38"/>
  <c r="L32" i="38"/>
  <c r="J32" i="38"/>
  <c r="P32" i="38" s="1"/>
  <c r="Q31" i="38"/>
  <c r="O31" i="38"/>
  <c r="N31" i="38"/>
  <c r="L31" i="38"/>
  <c r="J31" i="38"/>
  <c r="P31" i="38" s="1"/>
  <c r="Q30" i="38"/>
  <c r="P30" i="38"/>
  <c r="O30" i="38"/>
  <c r="N30" i="38"/>
  <c r="L30" i="38"/>
  <c r="J30" i="38"/>
  <c r="Q29" i="38"/>
  <c r="P29" i="38"/>
  <c r="O29" i="38"/>
  <c r="N29" i="38"/>
  <c r="L29" i="38"/>
  <c r="J29" i="38"/>
  <c r="Q28" i="38"/>
  <c r="O28" i="38"/>
  <c r="N28" i="38"/>
  <c r="L28" i="38"/>
  <c r="J28" i="38"/>
  <c r="P28" i="38" s="1"/>
  <c r="Q27" i="38"/>
  <c r="O27" i="38"/>
  <c r="N27" i="38"/>
  <c r="L27" i="38"/>
  <c r="J27" i="38"/>
  <c r="P27" i="38" s="1"/>
  <c r="Q26" i="38"/>
  <c r="P26" i="38"/>
  <c r="O26" i="38"/>
  <c r="N26" i="38"/>
  <c r="L26" i="38"/>
  <c r="J26" i="38"/>
  <c r="Q25" i="38"/>
  <c r="P25" i="38"/>
  <c r="O25" i="38"/>
  <c r="N25" i="38"/>
  <c r="L25" i="38"/>
  <c r="J25" i="38"/>
  <c r="Q24" i="38"/>
  <c r="O24" i="38"/>
  <c r="N24" i="38"/>
  <c r="L24" i="38"/>
  <c r="J24" i="38"/>
  <c r="P24" i="38" s="1"/>
  <c r="Q23" i="38"/>
  <c r="O23" i="38"/>
  <c r="N23" i="38"/>
  <c r="L23" i="38"/>
  <c r="J23" i="38"/>
  <c r="P23" i="38" s="1"/>
  <c r="Q22" i="38"/>
  <c r="P22" i="38"/>
  <c r="O22" i="38"/>
  <c r="N22" i="38"/>
  <c r="L22" i="38"/>
  <c r="J22" i="38"/>
  <c r="Q21" i="38"/>
  <c r="P21" i="38"/>
  <c r="O21" i="38"/>
  <c r="N21" i="38"/>
  <c r="L21" i="38"/>
  <c r="J21" i="38"/>
  <c r="Q20" i="38"/>
  <c r="O20" i="38"/>
  <c r="N20" i="38"/>
  <c r="L20" i="38"/>
  <c r="J20" i="38"/>
  <c r="P20" i="38" s="1"/>
  <c r="Q19" i="38"/>
  <c r="O19" i="38"/>
  <c r="N19" i="38"/>
  <c r="L19" i="38"/>
  <c r="J19" i="38"/>
  <c r="P19" i="38" s="1"/>
  <c r="Q18" i="38"/>
  <c r="P18" i="38"/>
  <c r="O18" i="38"/>
  <c r="N18" i="38"/>
  <c r="L18" i="38"/>
  <c r="J18" i="38"/>
  <c r="Q17" i="38"/>
  <c r="P17" i="38"/>
  <c r="O17" i="38"/>
  <c r="N17" i="38"/>
  <c r="L17" i="38"/>
  <c r="J17" i="38"/>
  <c r="Q16" i="38"/>
  <c r="O16" i="38"/>
  <c r="L16" i="38"/>
  <c r="J16" i="38"/>
  <c r="Q15" i="38"/>
  <c r="O15" i="38"/>
  <c r="L15" i="38"/>
  <c r="J15" i="38"/>
  <c r="L11" i="38"/>
  <c r="P16" i="38" l="1"/>
  <c r="N16" i="38"/>
  <c r="O11" i="38"/>
  <c r="Q11" i="38"/>
  <c r="P15" i="38"/>
  <c r="N11" i="38"/>
  <c r="N15" i="38"/>
  <c r="P11" i="39"/>
  <c r="P11" i="38" l="1"/>
  <c r="BB19" i="36"/>
  <c r="AF5" i="36" l="1"/>
  <c r="AJ21" i="36"/>
  <c r="AH20" i="36"/>
  <c r="AH19" i="36"/>
  <c r="AH18" i="36"/>
  <c r="AH17" i="36"/>
  <c r="AJ16" i="36"/>
  <c r="AM23" i="36" l="1"/>
  <c r="W23" i="36"/>
  <c r="BC23" i="36" s="1"/>
  <c r="I23" i="36"/>
  <c r="I20" i="36"/>
  <c r="I18" i="36"/>
  <c r="I16" i="36"/>
  <c r="AP65" i="36"/>
  <c r="AW64" i="36"/>
  <c r="BD64" i="36" s="1"/>
  <c r="AW63" i="36"/>
  <c r="BD63" i="36" s="1"/>
  <c r="AW62" i="36"/>
  <c r="BD62" i="36" s="1"/>
  <c r="AW61" i="36"/>
  <c r="BD61" i="36" s="1"/>
  <c r="AW60" i="36"/>
  <c r="J50" i="36"/>
  <c r="J48" i="36"/>
  <c r="J46" i="36"/>
  <c r="BC39" i="36"/>
  <c r="L37" i="36"/>
  <c r="L35" i="36"/>
  <c r="L33" i="36"/>
  <c r="L31" i="36"/>
  <c r="L29" i="36"/>
  <c r="AW65" i="36" l="1"/>
  <c r="J52" i="36"/>
  <c r="T46" i="36"/>
  <c r="T50" i="36"/>
  <c r="AD50" i="36" s="1"/>
  <c r="BD60" i="36"/>
  <c r="BD65" i="36" s="1"/>
  <c r="T48" i="36"/>
  <c r="AD48" i="36" s="1"/>
  <c r="T52" i="36" l="1"/>
  <c r="AD46" i="36"/>
  <c r="AD52" i="36" s="1"/>
  <c r="F13" i="36" s="1"/>
  <c r="L29" i="28" l="1"/>
  <c r="L37" i="28" l="1"/>
  <c r="L35" i="28"/>
  <c r="L33" i="28"/>
  <c r="L31" i="28"/>
  <c r="BC39" i="28"/>
  <c r="J50" i="28"/>
  <c r="T50" i="28" s="1"/>
  <c r="J48" i="28"/>
  <c r="T48" i="28" s="1"/>
  <c r="J46" i="28"/>
  <c r="T46" i="28" l="1"/>
  <c r="AD46" i="28" s="1"/>
  <c r="J52" i="28"/>
  <c r="T52" i="28" l="1"/>
  <c r="AM23" i="28"/>
  <c r="W23" i="28"/>
  <c r="I23" i="28"/>
  <c r="AJ21" i="28"/>
  <c r="BB19" i="28"/>
  <c r="AH20" i="28"/>
  <c r="AH19" i="28"/>
  <c r="AH18" i="28"/>
  <c r="AH17" i="28"/>
  <c r="AJ16" i="28"/>
  <c r="I18" i="28"/>
  <c r="I16" i="28"/>
  <c r="AF5" i="28"/>
  <c r="BC23" i="28" l="1"/>
  <c r="AP65" i="28"/>
  <c r="AW64" i="28"/>
  <c r="BD64" i="28" s="1"/>
  <c r="AW63" i="28"/>
  <c r="BD63" i="28" s="1"/>
  <c r="AW62" i="28"/>
  <c r="AW61" i="28"/>
  <c r="BD61" i="28" s="1"/>
  <c r="BD60" i="28"/>
  <c r="AW65" i="28" l="1"/>
  <c r="BD62" i="28"/>
  <c r="BD65" i="28" s="1"/>
  <c r="AD50" i="28" l="1"/>
  <c r="AD48" i="28" l="1"/>
  <c r="AD52" i="28" l="1"/>
  <c r="F13" i="28" s="1"/>
</calcChain>
</file>

<file path=xl/sharedStrings.xml><?xml version="1.0" encoding="utf-8"?>
<sst xmlns="http://schemas.openxmlformats.org/spreadsheetml/2006/main" count="601" uniqueCount="257">
  <si>
    <t>請求書番号</t>
    <rPh sb="0" eb="2">
      <t>セイキュウ</t>
    </rPh>
    <rPh sb="2" eb="3">
      <t>ショ</t>
    </rPh>
    <rPh sb="3" eb="5">
      <t>バンゴウ</t>
    </rPh>
    <phoneticPr fontId="2"/>
  </si>
  <si>
    <t>請求月日</t>
    <rPh sb="0" eb="2">
      <t>セイキュウ</t>
    </rPh>
    <rPh sb="2" eb="3">
      <t>ツキ</t>
    </rPh>
    <rPh sb="3" eb="4">
      <t>ヒ</t>
    </rPh>
    <phoneticPr fontId="2"/>
  </si>
  <si>
    <t>西暦</t>
    <rPh sb="0" eb="2">
      <t>セイレキ</t>
    </rPh>
    <phoneticPr fontId="2"/>
  </si>
  <si>
    <t>株式会社　第一ヒューテック　御中</t>
    <rPh sb="0" eb="2">
      <t>カブシキ</t>
    </rPh>
    <rPh sb="2" eb="4">
      <t>カイシャ</t>
    </rPh>
    <rPh sb="5" eb="7">
      <t>ダイイチ</t>
    </rPh>
    <rPh sb="14" eb="15">
      <t>オン</t>
    </rPh>
    <rPh sb="15" eb="16">
      <t>ナカ</t>
    </rPh>
    <phoneticPr fontId="2"/>
  </si>
  <si>
    <t>ＴＥＬ</t>
    <phoneticPr fontId="2"/>
  </si>
  <si>
    <t>円</t>
    <rPh sb="0" eb="1">
      <t>エン</t>
    </rPh>
    <phoneticPr fontId="2"/>
  </si>
  <si>
    <t>ＦＡＸ</t>
    <phoneticPr fontId="2"/>
  </si>
  <si>
    <t>工事番号</t>
    <rPh sb="0" eb="2">
      <t>コウジ</t>
    </rPh>
    <rPh sb="2" eb="4">
      <t>バンゴウ</t>
    </rPh>
    <phoneticPr fontId="2"/>
  </si>
  <si>
    <t>（請求内訳）</t>
    <rPh sb="1" eb="3">
      <t>セイキュウ</t>
    </rPh>
    <rPh sb="3" eb="5">
      <t>ウチワケ</t>
    </rPh>
    <phoneticPr fontId="2"/>
  </si>
  <si>
    <t>工種番号</t>
    <rPh sb="0" eb="1">
      <t>コウ</t>
    </rPh>
    <rPh sb="1" eb="2">
      <t>タネ</t>
    </rPh>
    <rPh sb="2" eb="4">
      <t>バンゴウ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</si>
  <si>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</si>
  <si>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</si>
  <si>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</si>
  <si>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計</t>
    <rPh sb="0" eb="1">
      <t>ケイ</t>
    </rPh>
    <phoneticPr fontId="2"/>
  </si>
  <si>
    <t>注文番号</t>
    <rPh sb="0" eb="2">
      <t>チュウモン</t>
    </rPh>
    <rPh sb="2" eb="4">
      <t>バンゴウ</t>
    </rPh>
    <phoneticPr fontId="2"/>
  </si>
  <si>
    <t>登録番号</t>
    <rPh sb="0" eb="4">
      <t>トウロクバンゴウ</t>
    </rPh>
    <phoneticPr fontId="2"/>
  </si>
  <si>
    <t>消費税区分</t>
    <rPh sb="0" eb="3">
      <t>ショウヒゼイ</t>
    </rPh>
    <rPh sb="3" eb="5">
      <t>クブン</t>
    </rPh>
    <phoneticPr fontId="2"/>
  </si>
  <si>
    <t>10％対象</t>
    <rPh sb="3" eb="5">
      <t>タイショウ</t>
    </rPh>
    <phoneticPr fontId="2"/>
  </si>
  <si>
    <t>8％対象</t>
    <rPh sb="2" eb="4">
      <t>タイショウ</t>
    </rPh>
    <phoneticPr fontId="2"/>
  </si>
  <si>
    <t>対象外</t>
    <rPh sb="0" eb="3">
      <t>タイショウガイ</t>
    </rPh>
    <phoneticPr fontId="2"/>
  </si>
  <si>
    <t>税　抜　計</t>
    <rPh sb="0" eb="1">
      <t>ゼイ</t>
    </rPh>
    <rPh sb="2" eb="3">
      <t>ヌ</t>
    </rPh>
    <rPh sb="4" eb="5">
      <t>ケイ</t>
    </rPh>
    <phoneticPr fontId="2"/>
  </si>
  <si>
    <t>請求区分</t>
    <rPh sb="0" eb="2">
      <t>セイキュウ</t>
    </rPh>
    <rPh sb="2" eb="4">
      <t>クブン</t>
    </rPh>
    <phoneticPr fontId="2"/>
  </si>
  <si>
    <t>領収済額</t>
    <rPh sb="0" eb="3">
      <t>リョウシュウズ</t>
    </rPh>
    <rPh sb="3" eb="4">
      <t>ガク</t>
    </rPh>
    <phoneticPr fontId="2"/>
  </si>
  <si>
    <t>差引残額</t>
    <rPh sb="0" eb="2">
      <t>サシヒキ</t>
    </rPh>
    <rPh sb="2" eb="4">
      <t>ザンガク</t>
    </rPh>
    <phoneticPr fontId="2"/>
  </si>
  <si>
    <t>注文金額</t>
    <rPh sb="0" eb="4">
      <t>チュウモンキンガク</t>
    </rPh>
    <phoneticPr fontId="2"/>
  </si>
  <si>
    <t>税抜金額</t>
    <rPh sb="0" eb="2">
      <t>ゼイヌ</t>
    </rPh>
    <rPh sb="2" eb="4">
      <t>キンガク</t>
    </rPh>
    <phoneticPr fontId="2"/>
  </si>
  <si>
    <t>税込金額</t>
    <rPh sb="0" eb="2">
      <t>ゼイコ</t>
    </rPh>
    <rPh sb="2" eb="4">
      <t>キンガク</t>
    </rPh>
    <phoneticPr fontId="2"/>
  </si>
  <si>
    <t>現場略称</t>
    <rPh sb="0" eb="4">
      <t>ゲンバリャクショウ</t>
    </rPh>
    <phoneticPr fontId="2"/>
  </si>
  <si>
    <t>請求金額</t>
    <rPh sb="0" eb="4">
      <t>セイキュウキンガク</t>
    </rPh>
    <phoneticPr fontId="2"/>
  </si>
  <si>
    <t>内　　　　　容</t>
    <rPh sb="0" eb="1">
      <t>ウチ</t>
    </rPh>
    <rPh sb="6" eb="7">
      <t>カタチ</t>
    </rPh>
    <phoneticPr fontId="2"/>
  </si>
  <si>
    <t>今回支払
金　　額</t>
    <rPh sb="0" eb="2">
      <t>コンカイ</t>
    </rPh>
    <rPh sb="2" eb="4">
      <t>シハライ</t>
    </rPh>
    <rPh sb="5" eb="6">
      <t>キン</t>
    </rPh>
    <rPh sb="8" eb="9">
      <t>ガク</t>
    </rPh>
    <phoneticPr fontId="2"/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</si>
  <si>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</si>
  <si>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</si>
  <si>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会社名</t>
    <phoneticPr fontId="2"/>
  </si>
  <si>
    <t>〒</t>
    <phoneticPr fontId="2"/>
  </si>
  <si>
    <t>Ｔ</t>
    <phoneticPr fontId="2"/>
  </si>
  <si>
    <t>（担当者）</t>
    <rPh sb="1" eb="4">
      <t>タントウシャ</t>
    </rPh>
    <phoneticPr fontId="2"/>
  </si>
  <si>
    <t>消費税</t>
    <rPh sb="0" eb="3">
      <t>ショウヒゼイ</t>
    </rPh>
    <phoneticPr fontId="2"/>
  </si>
  <si>
    <t>科目</t>
    <rPh sb="0" eb="2">
      <t>カモク</t>
    </rPh>
    <phoneticPr fontId="2"/>
  </si>
  <si>
    <t>税区分</t>
    <rPh sb="0" eb="1">
      <t>ゼイ</t>
    </rPh>
    <rPh sb="1" eb="3">
      <t>クブン</t>
    </rPh>
    <phoneticPr fontId="2"/>
  </si>
  <si>
    <t>"1" ⇒　消費税 10％</t>
    <rPh sb="6" eb="9">
      <t>ショウヒゼイ</t>
    </rPh>
    <phoneticPr fontId="2"/>
  </si>
  <si>
    <t>"0" ⇒　消費税対象外</t>
    <rPh sb="6" eb="9">
      <t>ショウヒゼイ</t>
    </rPh>
    <rPh sb="9" eb="12">
      <t>タイショウガイ</t>
    </rPh>
    <phoneticPr fontId="2"/>
  </si>
  <si>
    <t>取極</t>
    <rPh sb="0" eb="2">
      <t>トリキ</t>
    </rPh>
    <phoneticPr fontId="2"/>
  </si>
  <si>
    <t>取引先コード</t>
    <rPh sb="0" eb="2">
      <t>トリヒキ</t>
    </rPh>
    <rPh sb="2" eb="3">
      <t>サキ</t>
    </rPh>
    <phoneticPr fontId="2"/>
  </si>
  <si>
    <t>※適用税率毎に記載をお願い致します。</t>
    <rPh sb="1" eb="5">
      <t>テキヨウゼイリツ</t>
    </rPh>
    <rPh sb="5" eb="6">
      <t>ゴト</t>
    </rPh>
    <rPh sb="7" eb="9">
      <t>キサイ</t>
    </rPh>
    <rPh sb="11" eb="12">
      <t>ネガ</t>
    </rPh>
    <rPh sb="13" eb="14">
      <t>イタ</t>
    </rPh>
    <phoneticPr fontId="2"/>
  </si>
  <si>
    <t>(今回請求額明細）</t>
    <rPh sb="1" eb="6">
      <t>コンカイセイキュウガク</t>
    </rPh>
    <rPh sb="6" eb="8">
      <t>メイサイ</t>
    </rPh>
    <phoneticPr fontId="2"/>
  </si>
  <si>
    <t>※税区分　</t>
    <rPh sb="1" eb="4">
      <t>ゼイクブン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</si>
  <si>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</si>
  <si>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（注）</t>
    <rPh sb="1" eb="2">
      <t>チュウ</t>
    </rPh>
    <phoneticPr fontId="2"/>
  </si>
  <si>
    <t>業者名</t>
    <rPh sb="0" eb="2">
      <t>ギョウシャ</t>
    </rPh>
    <rPh sb="2" eb="3">
      <t>ナ</t>
    </rPh>
    <phoneticPr fontId="2"/>
  </si>
  <si>
    <t>内　　　容</t>
    <rPh sb="0" eb="1">
      <t>ウチ</t>
    </rPh>
    <rPh sb="4" eb="5">
      <t>カタチ</t>
    </rPh>
    <phoneticPr fontId="2"/>
  </si>
  <si>
    <t>合　　　　計</t>
    <rPh sb="0" eb="1">
      <t>ゴウ</t>
    </rPh>
    <rPh sb="5" eb="6">
      <t>ケイ</t>
    </rPh>
    <phoneticPr fontId="2"/>
  </si>
  <si>
    <t>会社使用欄　　◆相　殺　内　訳</t>
    <rPh sb="0" eb="5">
      <t>カイシャシヨウラン</t>
    </rPh>
    <rPh sb="8" eb="9">
      <t>ソウ</t>
    </rPh>
    <rPh sb="10" eb="11">
      <t>サツ</t>
    </rPh>
    <rPh sb="12" eb="13">
      <t>ウチ</t>
    </rPh>
    <rPh sb="14" eb="15">
      <t>ヤク</t>
    </rPh>
    <phoneticPr fontId="2"/>
  </si>
  <si>
    <t>【基本情報】</t>
    <rPh sb="1" eb="5">
      <t>キホンジョウホウ</t>
    </rPh>
    <phoneticPr fontId="2"/>
  </si>
  <si>
    <t>貴社の情報を入力してください</t>
    <rPh sb="0" eb="2">
      <t>キシャ</t>
    </rPh>
    <rPh sb="3" eb="5">
      <t>ジョウホウ</t>
    </rPh>
    <rPh sb="6" eb="8">
      <t>ニュウリョク</t>
    </rPh>
    <phoneticPr fontId="2"/>
  </si>
  <si>
    <t>項　　目</t>
    <rPh sb="0" eb="1">
      <t>コウ</t>
    </rPh>
    <rPh sb="3" eb="4">
      <t>メ</t>
    </rPh>
    <phoneticPr fontId="2"/>
  </si>
  <si>
    <t>入力内容</t>
    <rPh sb="0" eb="4">
      <t>ニュウリョクナイヨウ</t>
    </rPh>
    <phoneticPr fontId="2"/>
  </si>
  <si>
    <t>入力形式</t>
    <rPh sb="0" eb="4">
      <t>ニュウリョクケイシキ</t>
    </rPh>
    <phoneticPr fontId="2"/>
  </si>
  <si>
    <t>***-****（半角数字）</t>
    <rPh sb="9" eb="11">
      <t>ハンカク</t>
    </rPh>
    <rPh sb="11" eb="13">
      <t>スウジ</t>
    </rPh>
    <phoneticPr fontId="2"/>
  </si>
  <si>
    <t>会社住所</t>
    <rPh sb="0" eb="2">
      <t>カイシャ</t>
    </rPh>
    <rPh sb="2" eb="4">
      <t>ジュウショ</t>
    </rPh>
    <phoneticPr fontId="2"/>
  </si>
  <si>
    <t>会社名</t>
    <rPh sb="0" eb="3">
      <t>カイシャメイ</t>
    </rPh>
    <phoneticPr fontId="2"/>
  </si>
  <si>
    <t>電話番号</t>
    <rPh sb="0" eb="4">
      <t>デンワバンゴウ</t>
    </rPh>
    <phoneticPr fontId="2"/>
  </si>
  <si>
    <t>**-****-****（半角数字）</t>
    <rPh sb="13" eb="17">
      <t>ハンカクスウジ</t>
    </rPh>
    <phoneticPr fontId="2"/>
  </si>
  <si>
    <t>ＦＡＸ番号</t>
    <rPh sb="3" eb="5">
      <t>バンゴウ</t>
    </rPh>
    <phoneticPr fontId="2"/>
  </si>
  <si>
    <t>担当者</t>
    <rPh sb="0" eb="3">
      <t>タントウシャ</t>
    </rPh>
    <phoneticPr fontId="2"/>
  </si>
  <si>
    <t>担当者の氏名を入力</t>
    <rPh sb="0" eb="3">
      <t>タントウシャ</t>
    </rPh>
    <rPh sb="4" eb="6">
      <t>シメイ</t>
    </rPh>
    <rPh sb="7" eb="9">
      <t>ニュウリョク</t>
    </rPh>
    <phoneticPr fontId="2"/>
  </si>
  <si>
    <t>【請求内容等】</t>
    <rPh sb="1" eb="5">
      <t>セイキュウナイヨウ</t>
    </rPh>
    <rPh sb="5" eb="6">
      <t>トウ</t>
    </rPh>
    <phoneticPr fontId="2"/>
  </si>
  <si>
    <t>請求年月日</t>
    <rPh sb="0" eb="5">
      <t>セイキュウネンガッピ</t>
    </rPh>
    <phoneticPr fontId="2"/>
  </si>
  <si>
    <t>（西暦）****/**/10
        （毎月10日が締め日）</t>
    <rPh sb="1" eb="3">
      <t>セイレキ</t>
    </rPh>
    <rPh sb="24" eb="26">
      <t>マイツキ</t>
    </rPh>
    <rPh sb="28" eb="29">
      <t>ヒ</t>
    </rPh>
    <rPh sb="30" eb="31">
      <t>シ</t>
    </rPh>
    <rPh sb="32" eb="33">
      <t>ビ</t>
    </rPh>
    <phoneticPr fontId="2"/>
  </si>
  <si>
    <t>領収済金額</t>
    <rPh sb="0" eb="3">
      <t>リョウシュウズミ</t>
    </rPh>
    <rPh sb="3" eb="5">
      <t>キンガク</t>
    </rPh>
    <phoneticPr fontId="2"/>
  </si>
  <si>
    <t>既受領額を入力（税抜）</t>
    <rPh sb="0" eb="1">
      <t>キ</t>
    </rPh>
    <rPh sb="1" eb="4">
      <t>ジュリョウガク</t>
    </rPh>
    <rPh sb="5" eb="7">
      <t>ニュウリョク</t>
    </rPh>
    <rPh sb="8" eb="10">
      <t>ゼイヌ</t>
    </rPh>
    <phoneticPr fontId="2"/>
  </si>
  <si>
    <t>注文番号</t>
    <rPh sb="0" eb="4">
      <t>チュウモンバンゴウ</t>
    </rPh>
    <phoneticPr fontId="2"/>
  </si>
  <si>
    <t>工事番号</t>
    <rPh sb="0" eb="4">
      <t>コウジバンゴウ</t>
    </rPh>
    <phoneticPr fontId="2"/>
  </si>
  <si>
    <t>**********（半角数字　10桁）</t>
    <rPh sb="11" eb="13">
      <t>ハンカク</t>
    </rPh>
    <rPh sb="13" eb="15">
      <t>スウジ</t>
    </rPh>
    <rPh sb="18" eb="19">
      <t>ケタ</t>
    </rPh>
    <phoneticPr fontId="2"/>
  </si>
  <si>
    <t>001*****（半角数字　8桁）</t>
    <rPh sb="9" eb="13">
      <t>ハンカクスウジ</t>
    </rPh>
    <rPh sb="15" eb="16">
      <t>ケタ</t>
    </rPh>
    <phoneticPr fontId="2"/>
  </si>
  <si>
    <t>例）天沼Ｍ</t>
    <rPh sb="0" eb="1">
      <t>レイ</t>
    </rPh>
    <rPh sb="2" eb="4">
      <t>アマヌマ</t>
    </rPh>
    <phoneticPr fontId="2"/>
  </si>
  <si>
    <t>の部分を記入してください。</t>
    <rPh sb="1" eb="3">
      <t>ブブン</t>
    </rPh>
    <rPh sb="4" eb="6">
      <t>キニュウ</t>
    </rPh>
    <phoneticPr fontId="2"/>
  </si>
  <si>
    <t>※工種コード一覧表</t>
    <rPh sb="1" eb="3">
      <t>コウシュ</t>
    </rPh>
    <rPh sb="6" eb="9">
      <t>イチランヒョウ</t>
    </rPh>
    <phoneticPr fontId="2"/>
  </si>
  <si>
    <t>工種コード</t>
    <rPh sb="0" eb="2">
      <t>コウシュ</t>
    </rPh>
    <phoneticPr fontId="2"/>
  </si>
  <si>
    <t>科目コード</t>
    <rPh sb="0" eb="2">
      <t>カモク</t>
    </rPh>
    <phoneticPr fontId="2"/>
  </si>
  <si>
    <t>摘　　要</t>
    <rPh sb="0" eb="1">
      <t>テキ</t>
    </rPh>
    <rPh sb="3" eb="4">
      <t>ヨウ</t>
    </rPh>
    <phoneticPr fontId="2"/>
  </si>
  <si>
    <t>0101</t>
    <phoneticPr fontId="2"/>
  </si>
  <si>
    <t>0241</t>
    <phoneticPr fontId="2"/>
  </si>
  <si>
    <t>仮設建物費</t>
    <rPh sb="0" eb="4">
      <t>カセツタテモノ</t>
    </rPh>
    <rPh sb="4" eb="5">
      <t>ヒ</t>
    </rPh>
    <phoneticPr fontId="2"/>
  </si>
  <si>
    <t>0102</t>
    <phoneticPr fontId="2"/>
  </si>
  <si>
    <t>仮設材、備品リース等</t>
    <rPh sb="0" eb="3">
      <t>カセツザイ</t>
    </rPh>
    <rPh sb="4" eb="6">
      <t>ビヒン</t>
    </rPh>
    <rPh sb="9" eb="10">
      <t>トウ</t>
    </rPh>
    <phoneticPr fontId="2"/>
  </si>
  <si>
    <t>0103</t>
  </si>
  <si>
    <t>動力用水費用</t>
    <rPh sb="0" eb="6">
      <t>ドウリョクヨウスイヒヨウ</t>
    </rPh>
    <phoneticPr fontId="2"/>
  </si>
  <si>
    <t>0104</t>
  </si>
  <si>
    <t>仮設木材、仮設金物等</t>
    <rPh sb="0" eb="4">
      <t>カセツモクザイ</t>
    </rPh>
    <rPh sb="5" eb="9">
      <t>カセツカナモノ</t>
    </rPh>
    <rPh sb="9" eb="10">
      <t>トウ</t>
    </rPh>
    <phoneticPr fontId="2"/>
  </si>
  <si>
    <t>0105a</t>
    <phoneticPr fontId="2"/>
  </si>
  <si>
    <t>0222</t>
    <phoneticPr fontId="2"/>
  </si>
  <si>
    <t>整理清掃、検査前清掃</t>
    <rPh sb="0" eb="4">
      <t>セイリセイソウ</t>
    </rPh>
    <rPh sb="5" eb="10">
      <t>ケンサマエセイソウ</t>
    </rPh>
    <phoneticPr fontId="2"/>
  </si>
  <si>
    <t>0105b</t>
    <phoneticPr fontId="2"/>
  </si>
  <si>
    <t>0221</t>
    <phoneticPr fontId="2"/>
  </si>
  <si>
    <t>警備・看視員</t>
    <rPh sb="0" eb="2">
      <t>ケイビ</t>
    </rPh>
    <rPh sb="3" eb="6">
      <t>カンシイン</t>
    </rPh>
    <phoneticPr fontId="2"/>
  </si>
  <si>
    <t>0105c</t>
    <phoneticPr fontId="2"/>
  </si>
  <si>
    <t>0231</t>
    <phoneticPr fontId="2"/>
  </si>
  <si>
    <t>養生他</t>
    <rPh sb="0" eb="2">
      <t>ヨウジョウ</t>
    </rPh>
    <rPh sb="2" eb="3">
      <t>ホカ</t>
    </rPh>
    <phoneticPr fontId="2"/>
  </si>
  <si>
    <t>0106</t>
    <phoneticPr fontId="2"/>
  </si>
  <si>
    <t>0242</t>
    <phoneticPr fontId="2"/>
  </si>
  <si>
    <t>運搬費用</t>
    <rPh sb="0" eb="4">
      <t>ウンパンヒヨウ</t>
    </rPh>
    <phoneticPr fontId="2"/>
  </si>
  <si>
    <t>0107</t>
  </si>
  <si>
    <t>0254</t>
    <phoneticPr fontId="2"/>
  </si>
  <si>
    <t>借地料・借家料</t>
    <rPh sb="0" eb="3">
      <t>シャクチリョウ</t>
    </rPh>
    <rPh sb="4" eb="6">
      <t>シャクヤ</t>
    </rPh>
    <rPh sb="6" eb="7">
      <t>リョウ</t>
    </rPh>
    <phoneticPr fontId="2"/>
  </si>
  <si>
    <t>0108</t>
  </si>
  <si>
    <t>0252</t>
    <phoneticPr fontId="2"/>
  </si>
  <si>
    <t>近隣補償・事前調査費用</t>
    <rPh sb="0" eb="2">
      <t>キンリン</t>
    </rPh>
    <rPh sb="2" eb="4">
      <t>ホショウ</t>
    </rPh>
    <rPh sb="5" eb="11">
      <t>ジゼンチョウサヒヨウ</t>
    </rPh>
    <phoneticPr fontId="2"/>
  </si>
  <si>
    <t>0109</t>
  </si>
  <si>
    <t>0248</t>
    <phoneticPr fontId="2"/>
  </si>
  <si>
    <t>設計、測量、調査費用</t>
    <rPh sb="0" eb="2">
      <t>セッケイ</t>
    </rPh>
    <rPh sb="3" eb="5">
      <t>ソクリョウ</t>
    </rPh>
    <rPh sb="6" eb="8">
      <t>チョウサ</t>
    </rPh>
    <rPh sb="8" eb="10">
      <t>ヒヨウ</t>
    </rPh>
    <phoneticPr fontId="2"/>
  </si>
  <si>
    <t>1001</t>
    <phoneticPr fontId="2"/>
  </si>
  <si>
    <t>資材費・生コン等</t>
    <rPh sb="0" eb="3">
      <t>シザイヒ</t>
    </rPh>
    <rPh sb="4" eb="5">
      <t>ナマ</t>
    </rPh>
    <rPh sb="7" eb="8">
      <t>トウ</t>
    </rPh>
    <phoneticPr fontId="2"/>
  </si>
  <si>
    <t>1002</t>
  </si>
  <si>
    <t>0211</t>
    <phoneticPr fontId="2"/>
  </si>
  <si>
    <t>鳶土工事</t>
    <rPh sb="0" eb="4">
      <t>トビドコウジ</t>
    </rPh>
    <phoneticPr fontId="2"/>
  </si>
  <si>
    <t>1003</t>
  </si>
  <si>
    <t>地業工事・杭事業等</t>
    <rPh sb="0" eb="2">
      <t>チギョウ</t>
    </rPh>
    <rPh sb="2" eb="4">
      <t>コウジ</t>
    </rPh>
    <rPh sb="5" eb="8">
      <t>クイジギョウ</t>
    </rPh>
    <rPh sb="8" eb="9">
      <t>トウ</t>
    </rPh>
    <phoneticPr fontId="2"/>
  </si>
  <si>
    <t>1004</t>
  </si>
  <si>
    <t>型枠工事</t>
    <rPh sb="0" eb="4">
      <t>カタワクコウジ</t>
    </rPh>
    <phoneticPr fontId="2"/>
  </si>
  <si>
    <t>1005</t>
  </si>
  <si>
    <t>鉄筋工事</t>
    <rPh sb="0" eb="4">
      <t>テッキンコウジ</t>
    </rPh>
    <phoneticPr fontId="2"/>
  </si>
  <si>
    <t>1006</t>
  </si>
  <si>
    <t>鉄骨工事</t>
    <rPh sb="0" eb="4">
      <t>テッコツコウジ</t>
    </rPh>
    <phoneticPr fontId="2"/>
  </si>
  <si>
    <t>1007</t>
  </si>
  <si>
    <t>既成コンクリート工事</t>
    <rPh sb="0" eb="2">
      <t>キセイ</t>
    </rPh>
    <rPh sb="8" eb="10">
      <t>コウジ</t>
    </rPh>
    <phoneticPr fontId="2"/>
  </si>
  <si>
    <t>1008</t>
  </si>
  <si>
    <t>防水工事</t>
    <rPh sb="0" eb="4">
      <t>ボウスイコウジ</t>
    </rPh>
    <phoneticPr fontId="2"/>
  </si>
  <si>
    <t>1009</t>
  </si>
  <si>
    <t>石工事</t>
    <rPh sb="0" eb="3">
      <t>イシコウジ</t>
    </rPh>
    <phoneticPr fontId="2"/>
  </si>
  <si>
    <t>1010</t>
  </si>
  <si>
    <t>タイル工事</t>
    <rPh sb="3" eb="5">
      <t>コウジ</t>
    </rPh>
    <phoneticPr fontId="2"/>
  </si>
  <si>
    <t>1011</t>
  </si>
  <si>
    <t>木工事</t>
    <rPh sb="0" eb="3">
      <t>モッコウジ</t>
    </rPh>
    <phoneticPr fontId="2"/>
  </si>
  <si>
    <t>1012</t>
  </si>
  <si>
    <t>屋根及び樋工事</t>
    <rPh sb="0" eb="3">
      <t>ヤネオヨ</t>
    </rPh>
    <rPh sb="4" eb="5">
      <t>トイ</t>
    </rPh>
    <rPh sb="5" eb="7">
      <t>コウジ</t>
    </rPh>
    <phoneticPr fontId="2"/>
  </si>
  <si>
    <t>1013</t>
  </si>
  <si>
    <t>金属工事</t>
    <rPh sb="0" eb="4">
      <t>キンゾクコウジ</t>
    </rPh>
    <phoneticPr fontId="2"/>
  </si>
  <si>
    <t>1014</t>
  </si>
  <si>
    <t>金属製建具工事</t>
    <rPh sb="0" eb="7">
      <t>キンゾクセイタテグコウジ</t>
    </rPh>
    <phoneticPr fontId="2"/>
  </si>
  <si>
    <t>1015</t>
  </si>
  <si>
    <t>木製建具工事</t>
    <rPh sb="0" eb="6">
      <t>モクセイタテグコウジ</t>
    </rPh>
    <phoneticPr fontId="2"/>
  </si>
  <si>
    <t>1016</t>
  </si>
  <si>
    <t>ガラス工事</t>
    <rPh sb="3" eb="5">
      <t>コウジ</t>
    </rPh>
    <phoneticPr fontId="2"/>
  </si>
  <si>
    <t>1017</t>
  </si>
  <si>
    <t>左官工事</t>
    <rPh sb="0" eb="4">
      <t>サカンコウジ</t>
    </rPh>
    <phoneticPr fontId="2"/>
  </si>
  <si>
    <t>1018</t>
  </si>
  <si>
    <t>塗装工事</t>
    <rPh sb="0" eb="4">
      <t>トソウコウジ</t>
    </rPh>
    <phoneticPr fontId="2"/>
  </si>
  <si>
    <t>1019</t>
  </si>
  <si>
    <t>内装工事</t>
    <rPh sb="0" eb="4">
      <t>ナイソウコウジ</t>
    </rPh>
    <phoneticPr fontId="2"/>
  </si>
  <si>
    <t>1020</t>
  </si>
  <si>
    <t>仕上げユニット工事</t>
    <rPh sb="0" eb="2">
      <t>シア</t>
    </rPh>
    <rPh sb="7" eb="9">
      <t>コウジ</t>
    </rPh>
    <phoneticPr fontId="2"/>
  </si>
  <si>
    <t>1021</t>
  </si>
  <si>
    <t>雑工事</t>
    <rPh sb="0" eb="3">
      <t>ザツコウジ</t>
    </rPh>
    <phoneticPr fontId="2"/>
  </si>
  <si>
    <t>1022</t>
  </si>
  <si>
    <t>外構工事</t>
    <rPh sb="0" eb="4">
      <t>ガイコウコウジ</t>
    </rPh>
    <phoneticPr fontId="2"/>
  </si>
  <si>
    <t>1023</t>
  </si>
  <si>
    <t>解体工事</t>
    <rPh sb="0" eb="4">
      <t>カイタイコウジ</t>
    </rPh>
    <phoneticPr fontId="2"/>
  </si>
  <si>
    <t>1024</t>
  </si>
  <si>
    <t>整理品</t>
    <rPh sb="0" eb="3">
      <t>セイリヒン</t>
    </rPh>
    <phoneticPr fontId="2"/>
  </si>
  <si>
    <t>1025</t>
  </si>
  <si>
    <t>その他建築工事・上記以外工事</t>
    <rPh sb="2" eb="7">
      <t>タケンチクコウジ</t>
    </rPh>
    <rPh sb="8" eb="12">
      <t>ジョウキイガイ</t>
    </rPh>
    <rPh sb="12" eb="14">
      <t>コウジ</t>
    </rPh>
    <phoneticPr fontId="2"/>
  </si>
  <si>
    <t>1026</t>
  </si>
  <si>
    <t>電気設備工事</t>
    <rPh sb="0" eb="6">
      <t>デンキセツビコウジ</t>
    </rPh>
    <phoneticPr fontId="2"/>
  </si>
  <si>
    <t>1027</t>
  </si>
  <si>
    <t>給排水衛生ガス設備工事</t>
    <rPh sb="0" eb="3">
      <t>キュウハイスイ</t>
    </rPh>
    <rPh sb="3" eb="5">
      <t>エイセイ</t>
    </rPh>
    <rPh sb="7" eb="9">
      <t>セツビ</t>
    </rPh>
    <rPh sb="9" eb="11">
      <t>コウジ</t>
    </rPh>
    <phoneticPr fontId="2"/>
  </si>
  <si>
    <t>1028</t>
  </si>
  <si>
    <t>空調換気設備工事</t>
    <rPh sb="0" eb="6">
      <t>クウチョウカンキセツビ</t>
    </rPh>
    <rPh sb="6" eb="8">
      <t>コウジ</t>
    </rPh>
    <phoneticPr fontId="2"/>
  </si>
  <si>
    <t>1029</t>
  </si>
  <si>
    <t>昇降機設備工事</t>
    <rPh sb="0" eb="7">
      <t>ショウコウキセツビコウジ</t>
    </rPh>
    <phoneticPr fontId="2"/>
  </si>
  <si>
    <t>1030</t>
  </si>
  <si>
    <t>上記以外設備工事</t>
    <rPh sb="0" eb="4">
      <t>ジョウキイガイ</t>
    </rPh>
    <rPh sb="4" eb="8">
      <t>セツビコウジ</t>
    </rPh>
    <phoneticPr fontId="2"/>
  </si>
  <si>
    <t>2001a</t>
    <phoneticPr fontId="2"/>
  </si>
  <si>
    <t>宅配、コピー、事務所費一般</t>
    <rPh sb="0" eb="2">
      <t>タクハイ</t>
    </rPh>
    <rPh sb="7" eb="11">
      <t>ジムショヒ</t>
    </rPh>
    <rPh sb="11" eb="13">
      <t>イッパン</t>
    </rPh>
    <phoneticPr fontId="2"/>
  </si>
  <si>
    <t>2001b</t>
    <phoneticPr fontId="2"/>
  </si>
  <si>
    <t>0251</t>
    <phoneticPr fontId="2"/>
  </si>
  <si>
    <t>式典費、手数料等、飲み物等</t>
    <rPh sb="0" eb="2">
      <t>シキテン</t>
    </rPh>
    <rPh sb="2" eb="3">
      <t>ヒ</t>
    </rPh>
    <rPh sb="4" eb="7">
      <t>テスウリョウ</t>
    </rPh>
    <rPh sb="7" eb="8">
      <t>トウ</t>
    </rPh>
    <rPh sb="9" eb="10">
      <t>ノ</t>
    </rPh>
    <rPh sb="11" eb="12">
      <t>モノ</t>
    </rPh>
    <rPh sb="12" eb="13">
      <t>トウ</t>
    </rPh>
    <phoneticPr fontId="2"/>
  </si>
  <si>
    <t>2002</t>
    <phoneticPr fontId="2"/>
  </si>
  <si>
    <t>通信費</t>
    <rPh sb="0" eb="3">
      <t>ツウシンヒ</t>
    </rPh>
    <phoneticPr fontId="2"/>
  </si>
  <si>
    <t>2003</t>
  </si>
  <si>
    <t>0249</t>
    <phoneticPr fontId="2"/>
  </si>
  <si>
    <t>交通費</t>
    <rPh sb="0" eb="3">
      <t>コウツウヒ</t>
    </rPh>
    <phoneticPr fontId="2"/>
  </si>
  <si>
    <t>2004</t>
  </si>
  <si>
    <t>0250</t>
    <phoneticPr fontId="2"/>
  </si>
  <si>
    <t>交際費</t>
    <rPh sb="0" eb="3">
      <t>コウサイヒ</t>
    </rPh>
    <phoneticPr fontId="2"/>
  </si>
  <si>
    <t>2005</t>
  </si>
  <si>
    <t>0243</t>
    <phoneticPr fontId="2"/>
  </si>
  <si>
    <t>給料</t>
    <rPh sb="0" eb="2">
      <t>キュウリョウ</t>
    </rPh>
    <phoneticPr fontId="2"/>
  </si>
  <si>
    <t>2006</t>
  </si>
  <si>
    <t>0244</t>
  </si>
  <si>
    <t>保険料</t>
    <rPh sb="0" eb="3">
      <t>ホケンリョウ</t>
    </rPh>
    <phoneticPr fontId="2"/>
  </si>
  <si>
    <t>2007</t>
  </si>
  <si>
    <t>0245</t>
  </si>
  <si>
    <t>法定福利費</t>
    <rPh sb="0" eb="5">
      <t>ホウテイフクリヒ</t>
    </rPh>
    <phoneticPr fontId="2"/>
  </si>
  <si>
    <t>2008</t>
  </si>
  <si>
    <t>0246</t>
  </si>
  <si>
    <t>福利厚生費、被服、安全帽等</t>
    <rPh sb="0" eb="5">
      <t>フクリコウセイヒ</t>
    </rPh>
    <rPh sb="6" eb="8">
      <t>ヒフク</t>
    </rPh>
    <rPh sb="9" eb="11">
      <t>アンゼン</t>
    </rPh>
    <rPh sb="11" eb="12">
      <t>ボウ</t>
    </rPh>
    <rPh sb="12" eb="13">
      <t>トウ</t>
    </rPh>
    <phoneticPr fontId="2"/>
  </si>
  <si>
    <t>消費税（10％）</t>
    <rPh sb="0" eb="3">
      <t>ショウヒゼイ</t>
    </rPh>
    <phoneticPr fontId="2"/>
  </si>
  <si>
    <t>自</t>
    <rPh sb="0" eb="1">
      <t>ジ</t>
    </rPh>
    <phoneticPr fontId="2"/>
  </si>
  <si>
    <t>前回迄の出来高(A)</t>
    <rPh sb="0" eb="2">
      <t>ゼンカイ</t>
    </rPh>
    <rPh sb="2" eb="3">
      <t>マデ</t>
    </rPh>
    <rPh sb="4" eb="7">
      <t>デキダカ</t>
    </rPh>
    <phoneticPr fontId="2"/>
  </si>
  <si>
    <t>今回迄の出来高(B)</t>
    <rPh sb="0" eb="2">
      <t>コンカイ</t>
    </rPh>
    <rPh sb="2" eb="3">
      <t>マデ</t>
    </rPh>
    <rPh sb="4" eb="7">
      <t>デキダカ</t>
    </rPh>
    <phoneticPr fontId="2"/>
  </si>
  <si>
    <t>今回出来高(B-A)</t>
    <rPh sb="0" eb="2">
      <t>コンカイ</t>
    </rPh>
    <rPh sb="2" eb="5">
      <t>デキダカ</t>
    </rPh>
    <phoneticPr fontId="2"/>
  </si>
  <si>
    <t>残　金</t>
    <rPh sb="0" eb="1">
      <t>ザン</t>
    </rPh>
    <rPh sb="2" eb="3">
      <t>キン</t>
    </rPh>
    <phoneticPr fontId="2"/>
  </si>
  <si>
    <t>名  　    称</t>
    <rPh sb="0" eb="1">
      <t>メイ</t>
    </rPh>
    <rPh sb="8" eb="9">
      <t>ショウ</t>
    </rPh>
    <phoneticPr fontId="2"/>
  </si>
  <si>
    <t>金額</t>
    <rPh sb="0" eb="2">
      <t>キンガク</t>
    </rPh>
    <phoneticPr fontId="2"/>
  </si>
  <si>
    <t>数量％</t>
    <rPh sb="0" eb="2">
      <t>スウリョウ</t>
    </rPh>
    <phoneticPr fontId="2"/>
  </si>
  <si>
    <t>金　　　　額</t>
    <rPh sb="0" eb="1">
      <t>キン</t>
    </rPh>
    <rPh sb="5" eb="6">
      <t>ガク</t>
    </rPh>
    <phoneticPr fontId="2"/>
  </si>
  <si>
    <t>式</t>
  </si>
  <si>
    <t>№</t>
    <phoneticPr fontId="2"/>
  </si>
  <si>
    <t>月分出来高計算書</t>
    <rPh sb="0" eb="2">
      <t>ツキブン</t>
    </rPh>
    <rPh sb="2" eb="8">
      <t>デキダカケイサンショ</t>
    </rPh>
    <phoneticPr fontId="2"/>
  </si>
  <si>
    <t>至</t>
    <rPh sb="0" eb="1">
      <t>イタル</t>
    </rPh>
    <phoneticPr fontId="2"/>
  </si>
  <si>
    <t>～</t>
    <phoneticPr fontId="2"/>
  </si>
  <si>
    <t>協力会社名</t>
    <rPh sb="0" eb="3">
      <t>キョウリョクカイ</t>
    </rPh>
    <rPh sb="3" eb="5">
      <t>シャメイ</t>
    </rPh>
    <phoneticPr fontId="2"/>
  </si>
  <si>
    <t>合          計</t>
    <rPh sb="0" eb="1">
      <t>ゴウ</t>
    </rPh>
    <rPh sb="11" eb="12">
      <t>ケイ</t>
    </rPh>
    <phoneticPr fontId="2"/>
  </si>
  <si>
    <t>160-0004</t>
    <phoneticPr fontId="2"/>
  </si>
  <si>
    <t>第一太郎</t>
    <rPh sb="0" eb="2">
      <t>ダイイチ</t>
    </rPh>
    <rPh sb="2" eb="4">
      <t>タロウ</t>
    </rPh>
    <phoneticPr fontId="2"/>
  </si>
  <si>
    <t>00103705</t>
    <phoneticPr fontId="2"/>
  </si>
  <si>
    <t>金属工事（2月分出来高請求）</t>
    <rPh sb="0" eb="4">
      <t>キンゾクコウジ</t>
    </rPh>
    <rPh sb="6" eb="8">
      <t>ガツブン</t>
    </rPh>
    <rPh sb="8" eb="13">
      <t>デキダカセイキュウ</t>
    </rPh>
    <phoneticPr fontId="2"/>
  </si>
  <si>
    <t>東京都新宿区四谷１－２３</t>
    <rPh sb="0" eb="3">
      <t>トウキョウト</t>
    </rPh>
    <rPh sb="3" eb="6">
      <t>シンジュクク</t>
    </rPh>
    <rPh sb="6" eb="8">
      <t>ヨツヤ</t>
    </rPh>
    <phoneticPr fontId="2"/>
  </si>
  <si>
    <t>株式会社第一ヒューテック</t>
    <rPh sb="0" eb="4">
      <t>カブシキカイシャ</t>
    </rPh>
    <rPh sb="4" eb="6">
      <t>ダイイチ</t>
    </rPh>
    <phoneticPr fontId="2"/>
  </si>
  <si>
    <t>03-3359-8811</t>
    <phoneticPr fontId="2"/>
  </si>
  <si>
    <t>03-3353-0067</t>
    <phoneticPr fontId="2"/>
  </si>
  <si>
    <t>001</t>
    <phoneticPr fontId="2"/>
  </si>
  <si>
    <t>7810031500</t>
    <phoneticPr fontId="2"/>
  </si>
  <si>
    <t>唐ヶ崎付属（撤）</t>
    <rPh sb="0" eb="3">
      <t>カラガサキ</t>
    </rPh>
    <rPh sb="3" eb="5">
      <t>フゾク</t>
    </rPh>
    <rPh sb="6" eb="7">
      <t>テツ</t>
    </rPh>
    <phoneticPr fontId="2"/>
  </si>
  <si>
    <t>株式会社 第一ヒューテック　御中</t>
    <rPh sb="0" eb="2">
      <t>カブシキ</t>
    </rPh>
    <rPh sb="2" eb="4">
      <t>カイシャ</t>
    </rPh>
    <rPh sb="5" eb="7">
      <t>ダイイチ</t>
    </rPh>
    <rPh sb="14" eb="15">
      <t>オン</t>
    </rPh>
    <rPh sb="15" eb="16">
      <t>ナカ</t>
    </rPh>
    <phoneticPr fontId="2"/>
  </si>
  <si>
    <t>"2" ⇒　消費税   8％ ※1</t>
    <rPh sb="6" eb="9">
      <t>ショウヒゼイ</t>
    </rPh>
    <phoneticPr fontId="2"/>
  </si>
  <si>
    <t>※1 軽減税率対象</t>
    <rPh sb="3" eb="7">
      <t>ケイゲンゼイリツ</t>
    </rPh>
    <rPh sb="7" eb="9">
      <t>タイショウ</t>
    </rPh>
    <phoneticPr fontId="2"/>
  </si>
  <si>
    <t>1234567891011</t>
    <phoneticPr fontId="2"/>
  </si>
  <si>
    <t>水色の部分は”入力シート”からのリンク及び自動入力</t>
    <rPh sb="0" eb="2">
      <t>ミズイロ</t>
    </rPh>
    <rPh sb="3" eb="5">
      <t>ブブン</t>
    </rPh>
    <rPh sb="7" eb="9">
      <t>ニュウリョク</t>
    </rPh>
    <rPh sb="19" eb="20">
      <t>オヨ</t>
    </rPh>
    <rPh sb="21" eb="25">
      <t>ジドウニュウリョク</t>
    </rPh>
    <phoneticPr fontId="2"/>
  </si>
  <si>
    <t>0104</t>
    <phoneticPr fontId="2"/>
  </si>
  <si>
    <t>デジタルビルダーURL</t>
    <phoneticPr fontId="2"/>
  </si>
  <si>
    <t>https://digitalbillder.com/new/ee493aed-6ad3-43c0-867c-ea51c538fd93</t>
    <phoneticPr fontId="2"/>
  </si>
  <si>
    <t>email1</t>
    <phoneticPr fontId="2"/>
  </si>
  <si>
    <t>email2</t>
    <phoneticPr fontId="2"/>
  </si>
  <si>
    <t>0102a</t>
    <phoneticPr fontId="2"/>
  </si>
  <si>
    <t>仮設材・月齢点検料等</t>
    <rPh sb="0" eb="2">
      <t>カセツ</t>
    </rPh>
    <rPh sb="2" eb="3">
      <t>ザイ</t>
    </rPh>
    <rPh sb="4" eb="6">
      <t>ゲツレイ</t>
    </rPh>
    <rPh sb="6" eb="8">
      <t>テンケン</t>
    </rPh>
    <rPh sb="8" eb="9">
      <t>リョウ</t>
    </rPh>
    <rPh sb="9" eb="10">
      <t>トウ</t>
    </rPh>
    <phoneticPr fontId="2"/>
  </si>
  <si>
    <t>0102b</t>
    <phoneticPr fontId="2"/>
  </si>
  <si>
    <t>事務所備品リース</t>
    <rPh sb="0" eb="5">
      <t>ジムショビヒン</t>
    </rPh>
    <phoneticPr fontId="2"/>
  </si>
  <si>
    <t>2005a</t>
    <phoneticPr fontId="2"/>
  </si>
  <si>
    <t>社員給料</t>
    <rPh sb="0" eb="4">
      <t>シャインキュウリョウ</t>
    </rPh>
    <phoneticPr fontId="2"/>
  </si>
  <si>
    <t>2005b</t>
    <phoneticPr fontId="2"/>
  </si>
  <si>
    <t>現場雇用員給料</t>
    <rPh sb="0" eb="5">
      <t>ゲンバコヨウイン</t>
    </rPh>
    <rPh sb="5" eb="7">
      <t>キュウリョウ</t>
    </rPh>
    <phoneticPr fontId="2"/>
  </si>
  <si>
    <t>取極額</t>
    <rPh sb="0" eb="2">
      <t>トリキ</t>
    </rPh>
    <rPh sb="2" eb="3">
      <t>ガク</t>
    </rPh>
    <phoneticPr fontId="20"/>
  </si>
  <si>
    <r>
      <t xml:space="preserve">今回出来高(B-A)
</t>
    </r>
    <r>
      <rPr>
        <sz val="10"/>
        <color rgb="FFFF0000"/>
        <rFont val="HGSｺﾞｼｯｸE"/>
        <family val="3"/>
        <charset val="128"/>
      </rPr>
      <t>当月請求額</t>
    </r>
    <rPh sb="0" eb="2">
      <t>コンカイ</t>
    </rPh>
    <rPh sb="2" eb="5">
      <t>デキダカ</t>
    </rPh>
    <rPh sb="11" eb="13">
      <t>トウゲツ</t>
    </rPh>
    <rPh sb="13" eb="16">
      <t>セイキュウガク</t>
    </rPh>
    <phoneticPr fontId="2"/>
  </si>
  <si>
    <t>㈱▲▲工業</t>
    <rPh sb="3" eb="5">
      <t>コウギョウ</t>
    </rPh>
    <phoneticPr fontId="2"/>
  </si>
  <si>
    <t>0000000000</t>
    <phoneticPr fontId="2"/>
  </si>
  <si>
    <t>○○Ｍ</t>
    <phoneticPr fontId="2"/>
  </si>
  <si>
    <t>荷揚げ</t>
    <rPh sb="0" eb="2">
      <t>ニア</t>
    </rPh>
    <phoneticPr fontId="20"/>
  </si>
  <si>
    <t>諸経費</t>
    <rPh sb="0" eb="3">
      <t>ショケイヒ</t>
    </rPh>
    <phoneticPr fontId="20"/>
  </si>
  <si>
    <t>法定福利費</t>
    <rPh sb="0" eb="5">
      <t>ホウテイフクリヒ</t>
    </rPh>
    <phoneticPr fontId="20"/>
  </si>
  <si>
    <t>値引き</t>
    <rPh sb="0" eb="2">
      <t>ネビ</t>
    </rPh>
    <phoneticPr fontId="20"/>
  </si>
  <si>
    <t>居室ｸﾛｽ貼り</t>
    <rPh sb="0" eb="2">
      <t>キョシツ</t>
    </rPh>
    <rPh sb="5" eb="6">
      <t>ハ</t>
    </rPh>
    <phoneticPr fontId="20"/>
  </si>
  <si>
    <t>共用廊下長尺ｼｰﾄ貼り</t>
    <rPh sb="0" eb="4">
      <t>キョウヨウロウカ</t>
    </rPh>
    <rPh sb="4" eb="6">
      <t>チョウジャク</t>
    </rPh>
    <rPh sb="9" eb="10">
      <t>ハ</t>
    </rPh>
    <phoneticPr fontId="20"/>
  </si>
  <si>
    <r>
      <t>注文書内の</t>
    </r>
    <r>
      <rPr>
        <b/>
        <u/>
        <sz val="10"/>
        <rFont val="BIZ UDゴシック"/>
        <family val="3"/>
        <charset val="128"/>
      </rPr>
      <t>工事価格を記入（税抜）</t>
    </r>
    <rPh sb="0" eb="3">
      <t>チュウモンショ</t>
    </rPh>
    <rPh sb="3" eb="4">
      <t>ナイ</t>
    </rPh>
    <rPh sb="5" eb="9">
      <t>コウジカカク</t>
    </rPh>
    <rPh sb="10" eb="12">
      <t>キニュウ</t>
    </rPh>
    <rPh sb="13" eb="15">
      <t>ゼイヌ</t>
    </rPh>
    <phoneticPr fontId="2"/>
  </si>
  <si>
    <t>***（半角数字　3桁）</t>
    <rPh sb="4" eb="8">
      <t>ハンカクスウジ</t>
    </rPh>
    <rPh sb="10" eb="11">
      <t>ケタ</t>
    </rPh>
    <phoneticPr fontId="2"/>
  </si>
  <si>
    <t>適格請求書（インボイス）発行事業者
登録番号（半角数字）
　*************（13桁）</t>
    <rPh sb="0" eb="5">
      <t>テキカクセイキュウショ</t>
    </rPh>
    <rPh sb="12" eb="17">
      <t>ハッコウジギョウシャ</t>
    </rPh>
    <rPh sb="18" eb="20">
      <t>トウロク</t>
    </rPh>
    <rPh sb="20" eb="22">
      <t>バンゴウ</t>
    </rPh>
    <rPh sb="23" eb="27">
      <t>ハンカクスウジ</t>
    </rPh>
    <rPh sb="47" eb="48">
      <t>ケタ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</si>
</sst>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[$-F800]dddd\,\ mmmm\ dd\,\ yyyy"/>
    <numFmt numFmtId="177" formatCode="yyyy&quot;年&quot;m&quot;月&quot;d&quot;日&quot;;@"/>
    <numFmt numFmtId="178" formatCode="0.0_);\(0.0\)"/>
    <numFmt numFmtId="179" formatCode="0;&quot;△ &quot;0"/>
    <numFmt numFmtId="180" formatCode="#,##0;&quot;△ &quot;#,##0"/>
    <numFmt numFmtId="181" formatCode="0.0;&quot;△ &quot;0.0"/>
    <numFmt numFmtId="182" formatCode="0.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E"/>
      <family val="3"/>
      <charset val="128"/>
    </font>
    <font>
      <sz val="11"/>
      <name val="HGSｺﾞｼｯｸE"/>
      <family val="3"/>
      <charset val="128"/>
    </font>
    <font>
      <sz val="8"/>
      <name val="HGSｺﾞｼｯｸE"/>
      <family val="3"/>
      <charset val="128"/>
    </font>
    <font>
      <sz val="9"/>
      <name val="HGSｺﾞｼｯｸE"/>
      <family val="3"/>
      <charset val="128"/>
    </font>
    <font>
      <sz val="18"/>
      <name val="HGSｺﾞｼｯｸE"/>
      <family val="3"/>
      <charset val="128"/>
    </font>
    <font>
      <b/>
      <sz val="12"/>
      <name val="HGSｺﾞｼｯｸE"/>
      <family val="3"/>
      <charset val="128"/>
    </font>
    <font>
      <sz val="20"/>
      <name val="HGSｺﾞｼｯｸE"/>
      <family val="3"/>
      <charset val="128"/>
    </font>
    <font>
      <b/>
      <sz val="11"/>
      <color rgb="FFFF0000"/>
      <name val="HGSｺﾞｼｯｸE"/>
      <family val="3"/>
      <charset val="128"/>
    </font>
    <font>
      <sz val="11"/>
      <name val="BIZ UDゴシック"/>
      <family val="3"/>
      <charset val="128"/>
    </font>
    <font>
      <b/>
      <sz val="12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0"/>
      <name val="BIZ UDゴシック"/>
      <family val="3"/>
      <charset val="128"/>
    </font>
    <font>
      <b/>
      <u/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4"/>
      <name val="HGSｺﾞｼｯｸE"/>
      <family val="3"/>
      <charset val="128"/>
    </font>
    <font>
      <sz val="12"/>
      <name val="HGSｺﾞｼｯｸE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rgb="FFFF0000"/>
      <name val="HGSｺﾞｼｯｸE"/>
      <family val="3"/>
      <charset val="128"/>
    </font>
    <font>
      <b/>
      <sz val="8"/>
      <name val="HGSｺﾞｼｯｸE"/>
      <family val="3"/>
      <charset val="128"/>
    </font>
    <font>
      <b/>
      <sz val="9"/>
      <name val="HGSｺﾞｼｯｸE"/>
      <family val="3"/>
      <charset val="128"/>
    </font>
    <font>
      <sz val="16"/>
      <name val="HGSｺﾞｼｯｸE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theme="2"/>
      </left>
      <right style="thin">
        <color indexed="64"/>
      </right>
      <top style="medium">
        <color theme="2"/>
      </top>
      <bottom style="medium">
        <color theme="2"/>
      </bottom>
      <diagonal/>
    </border>
    <border>
      <left style="thin">
        <color indexed="64"/>
      </left>
      <right style="thin">
        <color indexed="64"/>
      </right>
      <top style="medium">
        <color theme="2"/>
      </top>
      <bottom style="medium">
        <color theme="2"/>
      </bottom>
      <diagonal/>
    </border>
    <border>
      <left style="thin">
        <color indexed="64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371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Protection="1">
      <alignment vertical="center"/>
    </xf>
    <xf numFmtId="177" fontId="3" fillId="0" borderId="0" xfId="0" applyNumberFormat="1" applyFont="1" applyFill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Protection="1">
      <alignment vertical="center"/>
    </xf>
    <xf numFmtId="0" fontId="3" fillId="0" borderId="0" xfId="0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center" vertical="center" wrapText="1"/>
    </xf>
    <xf numFmtId="6" fontId="7" fillId="0" borderId="0" xfId="2" applyNumberFormat="1" applyFont="1" applyFill="1" applyBorder="1" applyAlignment="1" applyProtection="1">
      <alignment horizontal="right" vertical="center"/>
    </xf>
    <xf numFmtId="0" fontId="4" fillId="0" borderId="28" xfId="0" applyFont="1" applyBorder="1" applyProtection="1">
      <alignment vertical="center"/>
      <protection locked="0"/>
    </xf>
    <xf numFmtId="0" fontId="3" fillId="0" borderId="28" xfId="0" applyFont="1" applyBorder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</xf>
    <xf numFmtId="0" fontId="6" fillId="0" borderId="28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  <protection locked="0"/>
    </xf>
    <xf numFmtId="38" fontId="3" fillId="0" borderId="0" xfId="2" applyFont="1" applyFill="1" applyBorder="1" applyAlignment="1" applyProtection="1">
      <alignment vertical="center"/>
    </xf>
    <xf numFmtId="0" fontId="11" fillId="6" borderId="0" xfId="0" applyFont="1" applyFill="1">
      <alignment vertical="center"/>
    </xf>
    <xf numFmtId="0" fontId="11" fillId="0" borderId="0" xfId="0" applyFont="1" applyFill="1">
      <alignment vertical="center"/>
    </xf>
    <xf numFmtId="0" fontId="12" fillId="6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distributed" vertical="center"/>
    </xf>
    <xf numFmtId="0" fontId="14" fillId="4" borderId="37" xfId="0" applyFont="1" applyFill="1" applyBorder="1" applyProtection="1">
      <alignment vertical="center"/>
      <protection locked="0"/>
    </xf>
    <xf numFmtId="0" fontId="14" fillId="3" borderId="38" xfId="0" applyFont="1" applyFill="1" applyBorder="1">
      <alignment vertical="center"/>
    </xf>
    <xf numFmtId="0" fontId="14" fillId="3" borderId="39" xfId="0" applyFont="1" applyFill="1" applyBorder="1" applyAlignment="1">
      <alignment horizontal="distributed" vertical="center"/>
    </xf>
    <xf numFmtId="0" fontId="14" fillId="4" borderId="7" xfId="0" applyFont="1" applyFill="1" applyBorder="1" applyAlignment="1" applyProtection="1">
      <alignment vertical="center" wrapText="1"/>
      <protection locked="0"/>
    </xf>
    <xf numFmtId="0" fontId="14" fillId="3" borderId="40" xfId="0" applyFont="1" applyFill="1" applyBorder="1">
      <alignment vertical="center"/>
    </xf>
    <xf numFmtId="0" fontId="14" fillId="4" borderId="7" xfId="0" applyFont="1" applyFill="1" applyBorder="1" applyProtection="1">
      <alignment vertical="center"/>
      <protection locked="0"/>
    </xf>
    <xf numFmtId="0" fontId="14" fillId="3" borderId="41" xfId="0" applyFont="1" applyFill="1" applyBorder="1" applyAlignment="1">
      <alignment horizontal="distributed" vertical="center"/>
    </xf>
    <xf numFmtId="49" fontId="14" fillId="4" borderId="42" xfId="0" applyNumberFormat="1" applyFont="1" applyFill="1" applyBorder="1" applyAlignment="1" applyProtection="1">
      <alignment horizontal="left" vertical="center"/>
      <protection locked="0"/>
    </xf>
    <xf numFmtId="0" fontId="14" fillId="3" borderId="43" xfId="0" applyFont="1" applyFill="1" applyBorder="1" applyAlignment="1">
      <alignment vertical="center" wrapText="1"/>
    </xf>
    <xf numFmtId="14" fontId="11" fillId="4" borderId="37" xfId="0" applyNumberFormat="1" applyFont="1" applyFill="1" applyBorder="1" applyAlignment="1" applyProtection="1">
      <alignment horizontal="left" vertical="center"/>
      <protection locked="0"/>
    </xf>
    <xf numFmtId="0" fontId="14" fillId="3" borderId="38" xfId="0" applyFont="1" applyFill="1" applyBorder="1" applyAlignment="1">
      <alignment vertical="center" wrapText="1"/>
    </xf>
    <xf numFmtId="38" fontId="14" fillId="4" borderId="7" xfId="2" applyFont="1" applyFill="1" applyBorder="1" applyAlignment="1" applyProtection="1">
      <alignment horizontal="left" vertical="center"/>
      <protection locked="0"/>
    </xf>
    <xf numFmtId="0" fontId="14" fillId="3" borderId="40" xfId="0" applyFont="1" applyFill="1" applyBorder="1" applyAlignment="1">
      <alignment vertical="center" wrapText="1"/>
    </xf>
    <xf numFmtId="49" fontId="14" fillId="4" borderId="7" xfId="2" applyNumberFormat="1" applyFont="1" applyFill="1" applyBorder="1" applyAlignment="1" applyProtection="1">
      <alignment horizontal="left" vertical="center"/>
      <protection locked="0"/>
    </xf>
    <xf numFmtId="38" fontId="14" fillId="4" borderId="42" xfId="2" applyFont="1" applyFill="1" applyBorder="1" applyAlignment="1" applyProtection="1">
      <alignment horizontal="left" vertical="center"/>
      <protection locked="0"/>
    </xf>
    <xf numFmtId="0" fontId="14" fillId="3" borderId="43" xfId="0" applyFont="1" applyFill="1" applyBorder="1">
      <alignment vertical="center"/>
    </xf>
    <xf numFmtId="0" fontId="14" fillId="6" borderId="0" xfId="0" applyFont="1" applyFill="1" applyAlignment="1">
      <alignment horizontal="distributed" vertical="center"/>
    </xf>
    <xf numFmtId="38" fontId="14" fillId="6" borderId="0" xfId="2" applyFont="1" applyFill="1" applyAlignment="1">
      <alignment horizontal="left" vertical="center"/>
    </xf>
    <xf numFmtId="0" fontId="14" fillId="6" borderId="0" xfId="0" applyFont="1" applyFill="1">
      <alignment vertical="center"/>
    </xf>
    <xf numFmtId="0" fontId="14" fillId="4" borderId="7" xfId="0" applyFont="1" applyFill="1" applyBorder="1" applyAlignment="1">
      <alignment horizontal="distributed" vertical="center"/>
    </xf>
    <xf numFmtId="38" fontId="16" fillId="6" borderId="0" xfId="2" applyFont="1" applyFill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distributed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>
      <alignment vertical="center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distributed" vertical="center" shrinkToFit="1"/>
    </xf>
    <xf numFmtId="178" fontId="3" fillId="0" borderId="0" xfId="1" applyNumberFormat="1" applyFont="1" applyBorder="1" applyAlignment="1">
      <alignment horizontal="right" vertical="center" shrinkToFit="1"/>
    </xf>
    <xf numFmtId="0" fontId="4" fillId="0" borderId="0" xfId="1" applyFont="1" applyBorder="1" applyAlignment="1">
      <alignment horizontal="center" vertical="center" shrinkToFit="1"/>
    </xf>
    <xf numFmtId="0" fontId="4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179" fontId="4" fillId="0" borderId="0" xfId="1" applyNumberFormat="1" applyFont="1" applyBorder="1" applyAlignment="1">
      <alignment vertical="center"/>
    </xf>
    <xf numFmtId="179" fontId="3" fillId="0" borderId="0" xfId="1" applyNumberFormat="1" applyFont="1" applyBorder="1" applyAlignment="1">
      <alignment vertical="center"/>
    </xf>
    <xf numFmtId="0" fontId="4" fillId="0" borderId="0" xfId="1" applyFont="1" applyFill="1" applyBorder="1" applyAlignment="1" applyProtection="1">
      <alignment vertical="center" wrapText="1"/>
    </xf>
    <xf numFmtId="180" fontId="6" fillId="8" borderId="7" xfId="1" applyNumberFormat="1" applyFont="1" applyFill="1" applyBorder="1" applyAlignment="1" applyProtection="1">
      <alignment horizontal="right" vertical="center"/>
      <protection locked="0"/>
    </xf>
    <xf numFmtId="180" fontId="6" fillId="9" borderId="7" xfId="1" applyNumberFormat="1" applyFont="1" applyFill="1" applyBorder="1" applyAlignment="1" applyProtection="1">
      <alignment horizontal="right" vertical="center"/>
    </xf>
    <xf numFmtId="181" fontId="6" fillId="7" borderId="7" xfId="1" applyNumberFormat="1" applyFont="1" applyFill="1" applyBorder="1" applyAlignment="1" applyProtection="1">
      <alignment horizontal="center" vertical="center"/>
    </xf>
    <xf numFmtId="178" fontId="3" fillId="0" borderId="0" xfId="1" applyNumberFormat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/>
    </xf>
    <xf numFmtId="0" fontId="7" fillId="0" borderId="0" xfId="1" applyNumberFormat="1" applyFont="1" applyBorder="1" applyAlignment="1">
      <alignment vertical="center" shrinkToFit="1"/>
    </xf>
    <xf numFmtId="0" fontId="4" fillId="0" borderId="0" xfId="1" applyFont="1" applyBorder="1" applyAlignment="1" applyProtection="1">
      <alignment horizontal="center" vertical="center"/>
    </xf>
    <xf numFmtId="0" fontId="9" fillId="0" borderId="0" xfId="1" applyNumberFormat="1" applyFont="1" applyBorder="1" applyAlignment="1">
      <alignment vertical="center" shrinkToFit="1"/>
    </xf>
    <xf numFmtId="0" fontId="18" fillId="0" borderId="7" xfId="1" applyFont="1" applyFill="1" applyBorder="1" applyAlignment="1" applyProtection="1">
      <alignment horizontal="center" vertical="center" wrapText="1"/>
      <protection locked="0"/>
    </xf>
    <xf numFmtId="0" fontId="18" fillId="0" borderId="7" xfId="1" applyFont="1" applyBorder="1" applyAlignment="1">
      <alignment horizontal="center" vertical="center" shrinkToFit="1"/>
    </xf>
    <xf numFmtId="0" fontId="18" fillId="0" borderId="7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>
      <alignment vertical="center"/>
    </xf>
    <xf numFmtId="176" fontId="4" fillId="0" borderId="0" xfId="1" applyNumberFormat="1" applyFont="1" applyFill="1" applyBorder="1" applyAlignment="1" applyProtection="1">
      <alignment vertical="center"/>
      <protection locked="0"/>
    </xf>
    <xf numFmtId="0" fontId="17" fillId="0" borderId="0" xfId="1" applyFont="1" applyFill="1" applyBorder="1" applyAlignment="1" applyProtection="1">
      <alignment vertical="center"/>
      <protection locked="0"/>
    </xf>
    <xf numFmtId="179" fontId="4" fillId="0" borderId="0" xfId="1" applyNumberFormat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textRotation="255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shrinkToFit="1"/>
    </xf>
    <xf numFmtId="0" fontId="4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177" fontId="3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181" fontId="5" fillId="7" borderId="7" xfId="1" applyNumberFormat="1" applyFont="1" applyFill="1" applyBorder="1" applyAlignment="1" applyProtection="1">
      <alignment horizontal="center" vertical="center"/>
    </xf>
    <xf numFmtId="0" fontId="11" fillId="6" borderId="0" xfId="0" applyFont="1" applyFill="1" applyProtection="1">
      <alignment vertical="center"/>
    </xf>
    <xf numFmtId="0" fontId="12" fillId="6" borderId="0" xfId="0" applyFont="1" applyFill="1" applyAlignment="1" applyProtection="1">
      <alignment vertical="center"/>
    </xf>
    <xf numFmtId="0" fontId="13" fillId="6" borderId="0" xfId="0" applyFont="1" applyFill="1" applyAlignment="1" applyProtection="1">
      <alignment vertical="center"/>
    </xf>
    <xf numFmtId="0" fontId="11" fillId="3" borderId="33" xfId="0" applyFont="1" applyFill="1" applyBorder="1" applyAlignment="1" applyProtection="1">
      <alignment horizontal="center" vertical="center"/>
    </xf>
    <xf numFmtId="0" fontId="11" fillId="3" borderId="34" xfId="0" applyFont="1" applyFill="1" applyBorder="1" applyAlignment="1" applyProtection="1">
      <alignment horizontal="center" vertical="center"/>
    </xf>
    <xf numFmtId="0" fontId="11" fillId="3" borderId="35" xfId="0" applyFont="1" applyFill="1" applyBorder="1" applyAlignment="1" applyProtection="1">
      <alignment horizontal="center" vertical="center"/>
    </xf>
    <xf numFmtId="0" fontId="14" fillId="3" borderId="36" xfId="0" applyFont="1" applyFill="1" applyBorder="1" applyAlignment="1" applyProtection="1">
      <alignment horizontal="distributed" vertical="center"/>
    </xf>
    <xf numFmtId="0" fontId="14" fillId="3" borderId="38" xfId="0" applyFont="1" applyFill="1" applyBorder="1" applyProtection="1">
      <alignment vertical="center"/>
    </xf>
    <xf numFmtId="0" fontId="14" fillId="3" borderId="39" xfId="0" applyFont="1" applyFill="1" applyBorder="1" applyAlignment="1" applyProtection="1">
      <alignment horizontal="distributed" vertical="center"/>
    </xf>
    <xf numFmtId="0" fontId="14" fillId="3" borderId="40" xfId="0" applyFont="1" applyFill="1" applyBorder="1" applyProtection="1">
      <alignment vertical="center"/>
    </xf>
    <xf numFmtId="0" fontId="14" fillId="3" borderId="41" xfId="0" applyFont="1" applyFill="1" applyBorder="1" applyAlignment="1" applyProtection="1">
      <alignment horizontal="distributed" vertical="center"/>
    </xf>
    <xf numFmtId="0" fontId="14" fillId="3" borderId="43" xfId="0" applyFont="1" applyFill="1" applyBorder="1" applyAlignment="1" applyProtection="1">
      <alignment vertical="center" wrapText="1"/>
    </xf>
    <xf numFmtId="0" fontId="14" fillId="3" borderId="38" xfId="0" applyFont="1" applyFill="1" applyBorder="1" applyAlignment="1" applyProtection="1">
      <alignment vertical="center" wrapText="1"/>
    </xf>
    <xf numFmtId="0" fontId="14" fillId="3" borderId="40" xfId="0" applyFont="1" applyFill="1" applyBorder="1" applyAlignment="1" applyProtection="1">
      <alignment vertical="center" wrapText="1"/>
    </xf>
    <xf numFmtId="0" fontId="14" fillId="3" borderId="43" xfId="0" applyFont="1" applyFill="1" applyBorder="1" applyProtection="1">
      <alignment vertical="center"/>
    </xf>
    <xf numFmtId="0" fontId="14" fillId="6" borderId="0" xfId="0" applyFont="1" applyFill="1" applyAlignment="1" applyProtection="1">
      <alignment horizontal="distributed" vertical="center"/>
    </xf>
    <xf numFmtId="38" fontId="14" fillId="6" borderId="0" xfId="2" applyFont="1" applyFill="1" applyAlignment="1" applyProtection="1">
      <alignment horizontal="left" vertical="center"/>
    </xf>
    <xf numFmtId="0" fontId="14" fillId="6" borderId="0" xfId="0" applyFont="1" applyFill="1" applyProtection="1">
      <alignment vertical="center"/>
    </xf>
    <xf numFmtId="0" fontId="14" fillId="4" borderId="7" xfId="0" applyFont="1" applyFill="1" applyBorder="1" applyAlignment="1" applyProtection="1">
      <alignment horizontal="distributed" vertical="center"/>
    </xf>
    <xf numFmtId="38" fontId="16" fillId="6" borderId="0" xfId="2" applyFont="1" applyFill="1" applyAlignment="1" applyProtection="1">
      <alignment horizontal="left" vertical="center"/>
    </xf>
    <xf numFmtId="0" fontId="14" fillId="6" borderId="0" xfId="0" applyFont="1" applyFill="1" applyAlignment="1" applyProtection="1">
      <alignment horizontal="left" vertical="center"/>
    </xf>
    <xf numFmtId="0" fontId="11" fillId="0" borderId="0" xfId="0" applyFont="1" applyFill="1" applyProtection="1">
      <alignment vertical="center"/>
      <protection locked="0"/>
    </xf>
    <xf numFmtId="0" fontId="14" fillId="0" borderId="0" xfId="0" applyFont="1" applyFill="1" applyAlignment="1" applyProtection="1">
      <alignment horizontal="distributed" vertical="center"/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0" fontId="14" fillId="0" borderId="0" xfId="0" applyFont="1" applyFill="1" applyProtection="1">
      <alignment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Protection="1">
      <alignment vertical="center"/>
    </xf>
    <xf numFmtId="0" fontId="18" fillId="0" borderId="0" xfId="0" applyFont="1" applyBorder="1" applyAlignment="1" applyProtection="1">
      <alignment vertical="center"/>
    </xf>
    <xf numFmtId="178" fontId="3" fillId="5" borderId="7" xfId="1" applyNumberFormat="1" applyFont="1" applyFill="1" applyBorder="1" applyAlignment="1" applyProtection="1">
      <alignment horizontal="center" vertical="center" shrinkToFit="1"/>
    </xf>
    <xf numFmtId="0" fontId="4" fillId="5" borderId="7" xfId="1" applyFont="1" applyFill="1" applyBorder="1" applyAlignment="1" applyProtection="1">
      <alignment horizontal="center" vertical="center" shrinkToFit="1"/>
    </xf>
    <xf numFmtId="0" fontId="4" fillId="5" borderId="7" xfId="1" applyFont="1" applyFill="1" applyBorder="1" applyAlignment="1" applyProtection="1">
      <alignment horizontal="distributed" vertical="center"/>
    </xf>
    <xf numFmtId="0" fontId="3" fillId="5" borderId="7" xfId="1" applyFont="1" applyFill="1" applyBorder="1" applyAlignment="1" applyProtection="1">
      <alignment horizontal="center" vertical="center" shrinkToFit="1"/>
    </xf>
    <xf numFmtId="0" fontId="4" fillId="5" borderId="7" xfId="1" applyFont="1" applyFill="1" applyBorder="1" applyAlignment="1" applyProtection="1">
      <alignment vertical="center"/>
    </xf>
    <xf numFmtId="0" fontId="19" fillId="0" borderId="0" xfId="3" applyFill="1" applyProtection="1">
      <alignment vertical="center"/>
      <protection locked="0"/>
    </xf>
    <xf numFmtId="0" fontId="9" fillId="8" borderId="44" xfId="1" applyNumberFormat="1" applyFont="1" applyFill="1" applyBorder="1" applyAlignment="1" applyProtection="1">
      <alignment horizontal="center" vertical="center" shrinkToFit="1"/>
      <protection locked="0"/>
    </xf>
    <xf numFmtId="0" fontId="4" fillId="5" borderId="49" xfId="1" applyFont="1" applyFill="1" applyBorder="1" applyAlignment="1" applyProtection="1">
      <alignment horizontal="center" vertical="center"/>
      <protection locked="0"/>
    </xf>
    <xf numFmtId="180" fontId="6" fillId="7" borderId="14" xfId="1" applyNumberFormat="1" applyFont="1" applyFill="1" applyBorder="1" applyAlignment="1" applyProtection="1">
      <alignment horizontal="right" vertical="center"/>
    </xf>
    <xf numFmtId="181" fontId="5" fillId="7" borderId="53" xfId="1" applyNumberFormat="1" applyFont="1" applyFill="1" applyBorder="1" applyAlignment="1" applyProtection="1">
      <alignment horizontal="center" vertical="center"/>
    </xf>
    <xf numFmtId="180" fontId="5" fillId="7" borderId="53" xfId="1" applyNumberFormat="1" applyFont="1" applyFill="1" applyBorder="1" applyAlignment="1" applyProtection="1">
      <alignment horizontal="right" vertical="center"/>
    </xf>
    <xf numFmtId="180" fontId="5" fillId="7" borderId="17" xfId="1" applyNumberFormat="1" applyFont="1" applyFill="1" applyBorder="1" applyAlignment="1" applyProtection="1">
      <alignment horizontal="right" vertical="center"/>
    </xf>
    <xf numFmtId="181" fontId="5" fillId="7" borderId="54" xfId="1" applyNumberFormat="1" applyFont="1" applyFill="1" applyBorder="1" applyAlignment="1" applyProtection="1">
      <alignment horizontal="center" vertical="center"/>
    </xf>
    <xf numFmtId="180" fontId="22" fillId="7" borderId="55" xfId="1" applyNumberFormat="1" applyFont="1" applyFill="1" applyBorder="1" applyAlignment="1" applyProtection="1">
      <alignment horizontal="right" vertical="center"/>
    </xf>
    <xf numFmtId="181" fontId="5" fillId="7" borderId="14" xfId="1" applyNumberFormat="1" applyFont="1" applyFill="1" applyBorder="1" applyAlignment="1" applyProtection="1">
      <alignment horizontal="center" vertical="center"/>
    </xf>
    <xf numFmtId="180" fontId="5" fillId="7" borderId="56" xfId="1" applyNumberFormat="1" applyFont="1" applyFill="1" applyBorder="1" applyAlignment="1" applyProtection="1">
      <alignment horizontal="right" vertical="center"/>
    </xf>
    <xf numFmtId="0" fontId="6" fillId="0" borderId="5" xfId="1" applyFont="1" applyFill="1" applyBorder="1" applyAlignment="1" applyProtection="1">
      <alignment horizontal="right" vertical="center"/>
      <protection locked="0"/>
    </xf>
    <xf numFmtId="0" fontId="4" fillId="0" borderId="5" xfId="1" applyFont="1" applyFill="1" applyBorder="1" applyAlignment="1" applyProtection="1">
      <alignment horizontal="center" vertical="center" shrinkToFit="1"/>
    </xf>
    <xf numFmtId="180" fontId="6" fillId="0" borderId="5" xfId="1" applyNumberFormat="1" applyFont="1" applyFill="1" applyBorder="1" applyAlignment="1" applyProtection="1">
      <alignment horizontal="right" vertical="center"/>
      <protection locked="0"/>
    </xf>
    <xf numFmtId="181" fontId="5" fillId="0" borderId="5" xfId="1" applyNumberFormat="1" applyFont="1" applyFill="1" applyBorder="1" applyAlignment="1" applyProtection="1">
      <alignment horizontal="center" vertical="center"/>
      <protection locked="0"/>
    </xf>
    <xf numFmtId="180" fontId="5" fillId="0" borderId="5" xfId="1" applyNumberFormat="1" applyFont="1" applyFill="1" applyBorder="1" applyAlignment="1" applyProtection="1">
      <alignment horizontal="right" vertical="center"/>
      <protection locked="0"/>
    </xf>
    <xf numFmtId="0" fontId="6" fillId="8" borderId="7" xfId="1" applyFont="1" applyFill="1" applyBorder="1" applyAlignment="1" applyProtection="1">
      <alignment horizontal="center" vertical="center"/>
      <protection locked="0"/>
    </xf>
    <xf numFmtId="178" fontId="6" fillId="8" borderId="7" xfId="1" applyNumberFormat="1" applyFont="1" applyFill="1" applyBorder="1" applyAlignment="1" applyProtection="1">
      <alignment horizontal="center" vertical="center" shrinkToFit="1"/>
      <protection locked="0"/>
    </xf>
    <xf numFmtId="0" fontId="3" fillId="8" borderId="7" xfId="0" applyFont="1" applyFill="1" applyBorder="1" applyAlignment="1" applyProtection="1">
      <alignment horizontal="center" vertical="center"/>
      <protection locked="0"/>
    </xf>
    <xf numFmtId="182" fontId="5" fillId="7" borderId="7" xfId="1" applyNumberFormat="1" applyFont="1" applyFill="1" applyBorder="1" applyAlignment="1" applyProtection="1">
      <alignment horizontal="center" vertical="center"/>
    </xf>
    <xf numFmtId="0" fontId="6" fillId="8" borderId="8" xfId="1" applyFont="1" applyFill="1" applyBorder="1" applyAlignment="1" applyProtection="1">
      <alignment horizontal="center" vertical="center"/>
      <protection locked="0"/>
    </xf>
    <xf numFmtId="178" fontId="6" fillId="8" borderId="8" xfId="1" applyNumberFormat="1" applyFont="1" applyFill="1" applyBorder="1" applyAlignment="1" applyProtection="1">
      <alignment horizontal="center" vertical="center" shrinkToFit="1"/>
      <protection locked="0"/>
    </xf>
    <xf numFmtId="0" fontId="6" fillId="8" borderId="37" xfId="1" applyFont="1" applyFill="1" applyBorder="1" applyAlignment="1" applyProtection="1">
      <alignment horizontal="center" vertical="center"/>
      <protection locked="0"/>
    </xf>
    <xf numFmtId="178" fontId="6" fillId="8" borderId="37" xfId="1" applyNumberFormat="1" applyFont="1" applyFill="1" applyBorder="1" applyAlignment="1" applyProtection="1">
      <alignment horizontal="center" vertical="center" shrinkToFit="1"/>
      <protection locked="0"/>
    </xf>
    <xf numFmtId="0" fontId="6" fillId="8" borderId="21" xfId="1" applyFont="1" applyFill="1" applyBorder="1" applyAlignment="1" applyProtection="1">
      <alignment horizontal="left" vertical="center" shrinkToFit="1"/>
      <protection locked="0"/>
    </xf>
    <xf numFmtId="0" fontId="6" fillId="8" borderId="22" xfId="1" applyFont="1" applyFill="1" applyBorder="1" applyAlignment="1" applyProtection="1">
      <alignment horizontal="left" vertical="center" shrinkToFit="1"/>
      <protection locked="0"/>
    </xf>
    <xf numFmtId="0" fontId="6" fillId="8" borderId="23" xfId="1" applyFont="1" applyFill="1" applyBorder="1" applyAlignment="1" applyProtection="1">
      <alignment horizontal="left" vertical="center" shrinkToFit="1"/>
      <protection locked="0"/>
    </xf>
    <xf numFmtId="180" fontId="6" fillId="7" borderId="53" xfId="1" applyNumberFormat="1" applyFont="1" applyFill="1" applyBorder="1" applyAlignment="1" applyProtection="1">
      <alignment horizontal="right" vertical="center"/>
    </xf>
    <xf numFmtId="180" fontId="6" fillId="7" borderId="17" xfId="1" applyNumberFormat="1" applyFont="1" applyFill="1" applyBorder="1" applyAlignment="1" applyProtection="1">
      <alignment horizontal="right" vertical="center"/>
    </xf>
    <xf numFmtId="180" fontId="23" fillId="7" borderId="55" xfId="1" applyNumberFormat="1" applyFont="1" applyFill="1" applyBorder="1" applyAlignment="1" applyProtection="1">
      <alignment horizontal="right" vertical="center"/>
    </xf>
    <xf numFmtId="180" fontId="6" fillId="7" borderId="56" xfId="1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5" fillId="5" borderId="7" xfId="0" applyFont="1" applyFill="1" applyBorder="1" applyAlignment="1" applyProtection="1">
      <alignment horizontal="center" vertical="center"/>
    </xf>
    <xf numFmtId="49" fontId="3" fillId="5" borderId="7" xfId="0" applyNumberFormat="1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horizontal="center" vertical="center"/>
    </xf>
    <xf numFmtId="38" fontId="3" fillId="5" borderId="7" xfId="2" applyFont="1" applyFill="1" applyBorder="1" applyAlignment="1" applyProtection="1">
      <alignment horizontal="center" vertical="center"/>
      <protection locked="0"/>
    </xf>
    <xf numFmtId="38" fontId="3" fillId="5" borderId="7" xfId="2" applyFont="1" applyFill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distributed" vertical="center"/>
    </xf>
    <xf numFmtId="0" fontId="4" fillId="0" borderId="22" xfId="0" applyFont="1" applyFill="1" applyBorder="1" applyAlignment="1" applyProtection="1">
      <alignment horizontal="distributed" vertical="center"/>
    </xf>
    <xf numFmtId="0" fontId="4" fillId="0" borderId="23" xfId="0" applyFont="1" applyFill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vertical="center"/>
    </xf>
    <xf numFmtId="0" fontId="3" fillId="5" borderId="21" xfId="0" applyFont="1" applyFill="1" applyBorder="1" applyAlignment="1" applyProtection="1">
      <alignment horizontal="center" vertical="center"/>
    </xf>
    <xf numFmtId="0" fontId="3" fillId="5" borderId="22" xfId="0" applyFont="1" applyFill="1" applyBorder="1" applyAlignment="1" applyProtection="1">
      <alignment horizontal="center" vertical="center"/>
    </xf>
    <xf numFmtId="0" fontId="3" fillId="5" borderId="23" xfId="0" applyFont="1" applyFill="1" applyBorder="1" applyAlignment="1" applyProtection="1">
      <alignment horizontal="center" vertical="center"/>
    </xf>
    <xf numFmtId="0" fontId="3" fillId="5" borderId="21" xfId="0" applyFont="1" applyFill="1" applyBorder="1" applyAlignment="1" applyProtection="1">
      <alignment horizontal="center" vertical="center"/>
      <protection locked="0"/>
    </xf>
    <xf numFmtId="0" fontId="3" fillId="5" borderId="22" xfId="0" applyFont="1" applyFill="1" applyBorder="1" applyAlignment="1" applyProtection="1">
      <alignment horizontal="center" vertical="center"/>
      <protection locked="0"/>
    </xf>
    <xf numFmtId="0" fontId="3" fillId="5" borderId="23" xfId="0" applyFont="1" applyFill="1" applyBorder="1" applyAlignment="1" applyProtection="1">
      <alignment horizontal="center" vertical="center"/>
      <protection locked="0"/>
    </xf>
    <xf numFmtId="3" fontId="3" fillId="4" borderId="7" xfId="0" applyNumberFormat="1" applyFont="1" applyFill="1" applyBorder="1" applyAlignment="1" applyProtection="1">
      <alignment horizontal="right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38" fontId="3" fillId="3" borderId="2" xfId="2" applyFont="1" applyFill="1" applyBorder="1" applyAlignment="1" applyProtection="1">
      <alignment vertical="center"/>
    </xf>
    <xf numFmtId="38" fontId="3" fillId="3" borderId="1" xfId="2" applyFont="1" applyFill="1" applyBorder="1" applyAlignment="1" applyProtection="1">
      <alignment vertical="center"/>
    </xf>
    <xf numFmtId="38" fontId="3" fillId="3" borderId="9" xfId="2" applyFont="1" applyFill="1" applyBorder="1" applyAlignment="1" applyProtection="1">
      <alignment vertical="center"/>
    </xf>
    <xf numFmtId="38" fontId="3" fillId="3" borderId="4" xfId="2" applyFont="1" applyFill="1" applyBorder="1" applyAlignment="1" applyProtection="1">
      <alignment vertical="center"/>
    </xf>
    <xf numFmtId="38" fontId="3" fillId="3" borderId="5" xfId="2" applyFont="1" applyFill="1" applyBorder="1" applyAlignment="1" applyProtection="1">
      <alignment vertical="center"/>
    </xf>
    <xf numFmtId="38" fontId="3" fillId="3" borderId="10" xfId="2" applyFont="1" applyFill="1" applyBorder="1" applyAlignment="1" applyProtection="1">
      <alignment vertical="center"/>
    </xf>
    <xf numFmtId="38" fontId="3" fillId="3" borderId="7" xfId="2" applyFont="1" applyFill="1" applyBorder="1" applyAlignment="1" applyProtection="1">
      <alignment vertical="center"/>
    </xf>
    <xf numFmtId="0" fontId="4" fillId="0" borderId="7" xfId="0" applyFont="1" applyBorder="1" applyAlignment="1" applyProtection="1">
      <alignment horizontal="distributed" vertical="center"/>
    </xf>
    <xf numFmtId="3" fontId="4" fillId="3" borderId="2" xfId="0" applyNumberFormat="1" applyFont="1" applyFill="1" applyBorder="1" applyAlignment="1" applyProtection="1">
      <alignment horizontal="right" vertical="center"/>
    </xf>
    <xf numFmtId="3" fontId="4" fillId="3" borderId="1" xfId="0" applyNumberFormat="1" applyFont="1" applyFill="1" applyBorder="1" applyAlignment="1" applyProtection="1">
      <alignment horizontal="right" vertical="center"/>
    </xf>
    <xf numFmtId="3" fontId="4" fillId="3" borderId="9" xfId="0" applyNumberFormat="1" applyFont="1" applyFill="1" applyBorder="1" applyAlignment="1" applyProtection="1">
      <alignment horizontal="right" vertical="center"/>
    </xf>
    <xf numFmtId="3" fontId="4" fillId="3" borderId="4" xfId="0" applyNumberFormat="1" applyFont="1" applyFill="1" applyBorder="1" applyAlignment="1" applyProtection="1">
      <alignment horizontal="right" vertical="center"/>
    </xf>
    <xf numFmtId="3" fontId="4" fillId="3" borderId="5" xfId="0" applyNumberFormat="1" applyFont="1" applyFill="1" applyBorder="1" applyAlignment="1" applyProtection="1">
      <alignment horizontal="right" vertical="center"/>
    </xf>
    <xf numFmtId="3" fontId="4" fillId="3" borderId="10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distributed" vertical="center"/>
    </xf>
    <xf numFmtId="0" fontId="4" fillId="3" borderId="7" xfId="0" applyFont="1" applyFill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38" fontId="3" fillId="3" borderId="21" xfId="2" applyFont="1" applyFill="1" applyBorder="1" applyAlignment="1" applyProtection="1">
      <alignment horizontal="center" vertical="center"/>
    </xf>
    <xf numFmtId="38" fontId="3" fillId="3" borderId="22" xfId="2" applyFont="1" applyFill="1" applyBorder="1" applyAlignment="1" applyProtection="1">
      <alignment horizontal="center" vertical="center"/>
    </xf>
    <xf numFmtId="38" fontId="3" fillId="3" borderId="23" xfId="2" applyFont="1" applyFill="1" applyBorder="1" applyAlignment="1" applyProtection="1">
      <alignment horizontal="center" vertical="center"/>
    </xf>
    <xf numFmtId="49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38" fontId="3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22" xfId="0" applyFont="1" applyFill="1" applyBorder="1" applyAlignment="1" applyProtection="1">
      <alignment horizontal="center" vertical="center" shrinkToFit="1"/>
      <protection locked="0"/>
    </xf>
    <xf numFmtId="0" fontId="3" fillId="3" borderId="23" xfId="0" applyFont="1" applyFill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distributed" vertical="center"/>
    </xf>
    <xf numFmtId="0" fontId="4" fillId="3" borderId="8" xfId="0" applyFont="1" applyFill="1" applyBorder="1" applyAlignment="1" applyProtection="1">
      <alignment horizontal="left" vertical="center"/>
    </xf>
    <xf numFmtId="0" fontId="10" fillId="2" borderId="29" xfId="0" applyFont="1" applyFill="1" applyBorder="1" applyAlignment="1" applyProtection="1">
      <alignment horizontal="distributed" vertical="center"/>
    </xf>
    <xf numFmtId="0" fontId="10" fillId="2" borderId="30" xfId="0" applyFont="1" applyFill="1" applyBorder="1" applyAlignment="1" applyProtection="1">
      <alignment horizontal="distributed" vertical="center"/>
    </xf>
    <xf numFmtId="0" fontId="10" fillId="3" borderId="30" xfId="0" applyFont="1" applyFill="1" applyBorder="1" applyAlignment="1" applyProtection="1">
      <alignment horizontal="center" vertical="center"/>
    </xf>
    <xf numFmtId="49" fontId="3" fillId="3" borderId="21" xfId="0" applyNumberFormat="1" applyFont="1" applyFill="1" applyBorder="1" applyAlignment="1" applyProtection="1">
      <alignment horizontal="center" vertical="center"/>
    </xf>
    <xf numFmtId="0" fontId="3" fillId="3" borderId="22" xfId="0" applyNumberFormat="1" applyFont="1" applyFill="1" applyBorder="1" applyAlignment="1" applyProtection="1">
      <alignment horizontal="center" vertical="center"/>
    </xf>
    <xf numFmtId="0" fontId="3" fillId="3" borderId="23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3" fillId="4" borderId="2" xfId="0" applyFont="1" applyFill="1" applyBorder="1" applyAlignment="1" applyProtection="1">
      <alignment vertical="center" shrinkToFit="1"/>
      <protection locked="0"/>
    </xf>
    <xf numFmtId="0" fontId="3" fillId="4" borderId="1" xfId="0" applyFont="1" applyFill="1" applyBorder="1" applyAlignment="1" applyProtection="1">
      <alignment vertical="center" shrinkToFit="1"/>
      <protection locked="0"/>
    </xf>
    <xf numFmtId="0" fontId="3" fillId="4" borderId="9" xfId="0" applyFont="1" applyFill="1" applyBorder="1" applyAlignment="1" applyProtection="1">
      <alignment vertical="center" shrinkToFit="1"/>
      <protection locked="0"/>
    </xf>
    <xf numFmtId="0" fontId="3" fillId="4" borderId="4" xfId="0" applyFont="1" applyFill="1" applyBorder="1" applyAlignment="1" applyProtection="1">
      <alignment vertical="center" shrinkToFit="1"/>
      <protection locked="0"/>
    </xf>
    <xf numFmtId="0" fontId="3" fillId="4" borderId="5" xfId="0" applyFont="1" applyFill="1" applyBorder="1" applyAlignment="1" applyProtection="1">
      <alignment vertical="center" shrinkToFit="1"/>
      <protection locked="0"/>
    </xf>
    <xf numFmtId="0" fontId="3" fillId="4" borderId="10" xfId="0" applyFont="1" applyFill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3" fontId="3" fillId="4" borderId="7" xfId="0" applyNumberFormat="1" applyFont="1" applyFill="1" applyBorder="1" applyAlignment="1" applyProtection="1">
      <alignment vertical="center"/>
      <protection locked="0"/>
    </xf>
    <xf numFmtId="49" fontId="3" fillId="4" borderId="7" xfId="0" applyNumberFormat="1" applyFont="1" applyFill="1" applyBorder="1" applyAlignment="1" applyProtection="1">
      <alignment horizontal="center" vertical="center"/>
      <protection locked="0"/>
    </xf>
    <xf numFmtId="0" fontId="4" fillId="3" borderId="7" xfId="0" applyNumberFormat="1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3" fillId="3" borderId="7" xfId="0" applyNumberFormat="1" applyFont="1" applyFill="1" applyBorder="1" applyAlignment="1" applyProtection="1">
      <alignment horizontal="center" vertical="center"/>
      <protection hidden="1"/>
    </xf>
    <xf numFmtId="0" fontId="8" fillId="3" borderId="2" xfId="0" applyNumberFormat="1" applyFont="1" applyFill="1" applyBorder="1" applyAlignment="1" applyProtection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/>
    </xf>
    <xf numFmtId="0" fontId="8" fillId="3" borderId="9" xfId="0" applyNumberFormat="1" applyFont="1" applyFill="1" applyBorder="1" applyAlignment="1" applyProtection="1">
      <alignment horizontal="center" vertical="center"/>
    </xf>
    <xf numFmtId="0" fontId="8" fillId="3" borderId="3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6" xfId="0" applyNumberFormat="1" applyFont="1" applyFill="1" applyBorder="1" applyAlignment="1" applyProtection="1">
      <alignment horizontal="center" vertical="center"/>
    </xf>
    <xf numFmtId="0" fontId="8" fillId="3" borderId="4" xfId="0" applyNumberFormat="1" applyFont="1" applyFill="1" applyBorder="1" applyAlignment="1" applyProtection="1">
      <alignment horizontal="center" vertical="center"/>
    </xf>
    <xf numFmtId="0" fontId="8" fillId="3" borderId="5" xfId="0" applyNumberFormat="1" applyFont="1" applyFill="1" applyBorder="1" applyAlignment="1" applyProtection="1">
      <alignment horizontal="center" vertical="center"/>
    </xf>
    <xf numFmtId="0" fontId="8" fillId="3" borderId="10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176" fontId="3" fillId="3" borderId="19" xfId="0" applyNumberFormat="1" applyFont="1" applyFill="1" applyBorder="1" applyAlignment="1" applyProtection="1">
      <alignment horizontal="distributed" vertical="center"/>
    </xf>
    <xf numFmtId="176" fontId="3" fillId="3" borderId="11" xfId="0" applyNumberFormat="1" applyFont="1" applyFill="1" applyBorder="1" applyAlignment="1" applyProtection="1">
      <alignment horizontal="distributed" vertical="center"/>
    </xf>
    <xf numFmtId="176" fontId="3" fillId="3" borderId="16" xfId="0" applyNumberFormat="1" applyFont="1" applyFill="1" applyBorder="1" applyAlignment="1" applyProtection="1">
      <alignment horizontal="distributed" vertical="center"/>
    </xf>
    <xf numFmtId="176" fontId="3" fillId="3" borderId="20" xfId="0" applyNumberFormat="1" applyFont="1" applyFill="1" applyBorder="1" applyAlignment="1" applyProtection="1">
      <alignment horizontal="distributed" vertical="center"/>
    </xf>
    <xf numFmtId="176" fontId="3" fillId="3" borderId="12" xfId="0" applyNumberFormat="1" applyFont="1" applyFill="1" applyBorder="1" applyAlignment="1" applyProtection="1">
      <alignment horizontal="distributed" vertical="center"/>
    </xf>
    <xf numFmtId="176" fontId="3" fillId="3" borderId="18" xfId="0" applyNumberFormat="1" applyFont="1" applyFill="1" applyBorder="1" applyAlignment="1" applyProtection="1">
      <alignment horizontal="distributed" vertical="center"/>
    </xf>
    <xf numFmtId="49" fontId="10" fillId="3" borderId="30" xfId="0" applyNumberFormat="1" applyFont="1" applyFill="1" applyBorder="1" applyAlignment="1" applyProtection="1">
      <alignment vertical="center"/>
    </xf>
    <xf numFmtId="0" fontId="10" fillId="3" borderId="30" xfId="0" applyNumberFormat="1" applyFont="1" applyFill="1" applyBorder="1" applyAlignment="1" applyProtection="1">
      <alignment vertical="center"/>
    </xf>
    <xf numFmtId="0" fontId="10" fillId="3" borderId="31" xfId="0" applyNumberFormat="1" applyFont="1" applyFill="1" applyBorder="1" applyAlignment="1" applyProtection="1">
      <alignment vertical="center"/>
    </xf>
    <xf numFmtId="0" fontId="3" fillId="3" borderId="21" xfId="0" applyFont="1" applyFill="1" applyBorder="1" applyAlignment="1" applyProtection="1">
      <alignment horizontal="left" vertical="center"/>
    </xf>
    <xf numFmtId="0" fontId="3" fillId="3" borderId="22" xfId="0" applyFont="1" applyFill="1" applyBorder="1" applyAlignment="1" applyProtection="1">
      <alignment horizontal="left" vertical="center"/>
    </xf>
    <xf numFmtId="0" fontId="3" fillId="3" borderId="23" xfId="0" applyFont="1" applyFill="1" applyBorder="1" applyAlignment="1" applyProtection="1">
      <alignment horizontal="left" vertical="center"/>
    </xf>
    <xf numFmtId="0" fontId="3" fillId="3" borderId="7" xfId="0" applyFont="1" applyFill="1" applyBorder="1" applyAlignment="1" applyProtection="1">
      <alignment horizontal="left" vertical="center"/>
    </xf>
    <xf numFmtId="6" fontId="7" fillId="3" borderId="15" xfId="2" applyNumberFormat="1" applyFont="1" applyFill="1" applyBorder="1" applyAlignment="1" applyProtection="1">
      <alignment horizontal="right" vertical="center"/>
    </xf>
    <xf numFmtId="6" fontId="7" fillId="3" borderId="11" xfId="2" applyNumberFormat="1" applyFont="1" applyFill="1" applyBorder="1" applyAlignment="1" applyProtection="1">
      <alignment horizontal="right" vertical="center"/>
    </xf>
    <xf numFmtId="6" fontId="7" fillId="3" borderId="24" xfId="2" applyNumberFormat="1" applyFont="1" applyFill="1" applyBorder="1" applyAlignment="1" applyProtection="1">
      <alignment horizontal="right" vertical="center"/>
    </xf>
    <xf numFmtId="6" fontId="7" fillId="3" borderId="17" xfId="2" applyNumberFormat="1" applyFont="1" applyFill="1" applyBorder="1" applyAlignment="1" applyProtection="1">
      <alignment horizontal="right" vertical="center"/>
    </xf>
    <xf numFmtId="6" fontId="7" fillId="3" borderId="12" xfId="2" applyNumberFormat="1" applyFont="1" applyFill="1" applyBorder="1" applyAlignment="1" applyProtection="1">
      <alignment horizontal="right" vertical="center"/>
    </xf>
    <xf numFmtId="6" fontId="7" fillId="3" borderId="26" xfId="2" applyNumberFormat="1" applyFont="1" applyFill="1" applyBorder="1" applyAlignment="1" applyProtection="1">
      <alignment horizontal="right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6" fillId="8" borderId="21" xfId="1" applyFont="1" applyFill="1" applyBorder="1" applyAlignment="1" applyProtection="1">
      <alignment horizontal="left" vertical="center" shrinkToFit="1"/>
      <protection locked="0"/>
    </xf>
    <xf numFmtId="0" fontId="6" fillId="8" borderId="22" xfId="1" applyFont="1" applyFill="1" applyBorder="1" applyAlignment="1" applyProtection="1">
      <alignment horizontal="left" vertical="center" shrinkToFit="1"/>
      <protection locked="0"/>
    </xf>
    <xf numFmtId="0" fontId="6" fillId="8" borderId="23" xfId="1" applyFont="1" applyFill="1" applyBorder="1" applyAlignment="1" applyProtection="1">
      <alignment horizontal="left" vertical="center" shrinkToFit="1"/>
      <protection locked="0"/>
    </xf>
    <xf numFmtId="0" fontId="4" fillId="5" borderId="7" xfId="1" applyFont="1" applyFill="1" applyBorder="1" applyAlignment="1" applyProtection="1">
      <alignment horizontal="center" vertical="center"/>
    </xf>
    <xf numFmtId="0" fontId="4" fillId="5" borderId="21" xfId="1" applyFont="1" applyFill="1" applyBorder="1" applyAlignment="1" applyProtection="1">
      <alignment horizontal="center" vertical="center" shrinkToFit="1"/>
    </xf>
    <xf numFmtId="0" fontId="4" fillId="5" borderId="22" xfId="1" applyFont="1" applyFill="1" applyBorder="1" applyAlignment="1" applyProtection="1">
      <alignment horizontal="center" vertical="center" shrinkToFit="1"/>
    </xf>
    <xf numFmtId="0" fontId="4" fillId="5" borderId="23" xfId="1" applyFont="1" applyFill="1" applyBorder="1" applyAlignment="1" applyProtection="1">
      <alignment horizontal="center" vertical="center" shrinkToFit="1"/>
    </xf>
    <xf numFmtId="0" fontId="24" fillId="0" borderId="46" xfId="1" applyFont="1" applyFill="1" applyBorder="1" applyAlignment="1" applyProtection="1">
      <alignment horizontal="center" vertical="center" shrinkToFit="1"/>
    </xf>
    <xf numFmtId="0" fontId="24" fillId="0" borderId="47" xfId="1" applyFont="1" applyFill="1" applyBorder="1" applyAlignment="1" applyProtection="1">
      <alignment horizontal="center" vertical="center" shrinkToFit="1"/>
    </xf>
    <xf numFmtId="0" fontId="24" fillId="0" borderId="48" xfId="1" applyFont="1" applyFill="1" applyBorder="1" applyAlignment="1" applyProtection="1">
      <alignment horizontal="center" vertical="center" shrinkToFit="1"/>
    </xf>
    <xf numFmtId="0" fontId="24" fillId="0" borderId="41" xfId="1" applyFont="1" applyFill="1" applyBorder="1" applyAlignment="1" applyProtection="1">
      <alignment horizontal="center" vertical="center" shrinkToFit="1"/>
    </xf>
    <xf numFmtId="0" fontId="24" fillId="0" borderId="42" xfId="1" applyFont="1" applyFill="1" applyBorder="1" applyAlignment="1" applyProtection="1">
      <alignment horizontal="center" vertical="center" shrinkToFit="1"/>
    </xf>
    <xf numFmtId="0" fontId="24" fillId="0" borderId="43" xfId="1" applyFont="1" applyFill="1" applyBorder="1" applyAlignment="1" applyProtection="1">
      <alignment horizontal="center" vertical="center" shrinkToFit="1"/>
    </xf>
    <xf numFmtId="0" fontId="4" fillId="5" borderId="34" xfId="1" applyFont="1" applyFill="1" applyBorder="1" applyAlignment="1" applyProtection="1">
      <alignment horizontal="center" vertical="center"/>
    </xf>
    <xf numFmtId="0" fontId="4" fillId="5" borderId="50" xfId="1" applyFont="1" applyFill="1" applyBorder="1" applyAlignment="1" applyProtection="1">
      <alignment horizontal="center" vertical="center"/>
    </xf>
    <xf numFmtId="179" fontId="3" fillId="5" borderId="51" xfId="1" applyNumberFormat="1" applyFont="1" applyFill="1" applyBorder="1" applyAlignment="1" applyProtection="1">
      <alignment horizontal="center" vertical="center" wrapText="1"/>
    </xf>
    <xf numFmtId="179" fontId="3" fillId="5" borderId="52" xfId="1" applyNumberFormat="1" applyFont="1" applyFill="1" applyBorder="1" applyAlignment="1" applyProtection="1">
      <alignment horizontal="center" vertical="center"/>
    </xf>
    <xf numFmtId="0" fontId="4" fillId="5" borderId="49" xfId="1" applyFont="1" applyFill="1" applyBorder="1" applyAlignment="1" applyProtection="1">
      <alignment horizontal="center" vertical="center"/>
    </xf>
    <xf numFmtId="0" fontId="4" fillId="5" borderId="35" xfId="1" applyFont="1" applyFill="1" applyBorder="1" applyAlignment="1" applyProtection="1">
      <alignment horizontal="center" vertical="center"/>
    </xf>
    <xf numFmtId="179" fontId="4" fillId="5" borderId="7" xfId="1" applyNumberFormat="1" applyFont="1" applyFill="1" applyBorder="1" applyAlignment="1" applyProtection="1">
      <alignment horizontal="center" vertical="center"/>
    </xf>
    <xf numFmtId="0" fontId="9" fillId="0" borderId="44" xfId="1" applyNumberFormat="1" applyFont="1" applyBorder="1" applyAlignment="1">
      <alignment horizontal="center" vertical="center" shrinkToFit="1"/>
    </xf>
    <xf numFmtId="177" fontId="18" fillId="8" borderId="21" xfId="1" applyNumberFormat="1" applyFont="1" applyFill="1" applyBorder="1" applyAlignment="1" applyProtection="1">
      <alignment horizontal="center" vertical="center" wrapText="1"/>
      <protection locked="0"/>
    </xf>
    <xf numFmtId="177" fontId="18" fillId="8" borderId="22" xfId="1" applyNumberFormat="1" applyFont="1" applyFill="1" applyBorder="1" applyAlignment="1" applyProtection="1">
      <alignment horizontal="center" vertical="center" wrapText="1"/>
      <protection locked="0"/>
    </xf>
    <xf numFmtId="177" fontId="18" fillId="8" borderId="23" xfId="1" applyNumberFormat="1" applyFont="1" applyFill="1" applyBorder="1" applyAlignment="1" applyProtection="1">
      <alignment horizontal="center" vertical="center" wrapText="1"/>
      <protection locked="0"/>
    </xf>
    <xf numFmtId="177" fontId="18" fillId="8" borderId="7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7" xfId="1" applyFont="1" applyBorder="1" applyAlignment="1">
      <alignment horizontal="distributed" vertical="center"/>
    </xf>
    <xf numFmtId="0" fontId="4" fillId="3" borderId="7" xfId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distributed" vertical="center"/>
    </xf>
    <xf numFmtId="49" fontId="4" fillId="3" borderId="7" xfId="1" applyNumberFormat="1" applyFont="1" applyFill="1" applyBorder="1" applyAlignment="1">
      <alignment horizontal="center" vertical="center"/>
    </xf>
    <xf numFmtId="0" fontId="4" fillId="3" borderId="7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 applyProtection="1">
      <alignment horizontal="distributed" vertical="center"/>
      <protection locked="0"/>
    </xf>
    <xf numFmtId="0" fontId="4" fillId="3" borderId="7" xfId="1" applyNumberFormat="1" applyFont="1" applyFill="1" applyBorder="1" applyAlignment="1">
      <alignment horizontal="center" vertical="center" shrinkToFit="1"/>
    </xf>
    <xf numFmtId="0" fontId="9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4" fillId="3" borderId="45" xfId="0" applyFont="1" applyFill="1" applyBorder="1" applyAlignment="1" applyProtection="1">
      <alignment horizontal="center" vertical="center"/>
    </xf>
    <xf numFmtId="38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distributed" vertical="center"/>
    </xf>
    <xf numFmtId="0" fontId="4" fillId="3" borderId="45" xfId="0" applyFont="1" applyFill="1" applyBorder="1" applyAlignment="1" applyProtection="1">
      <alignment horizontal="left" vertical="center"/>
    </xf>
    <xf numFmtId="38" fontId="3" fillId="3" borderId="21" xfId="0" applyNumberFormat="1" applyFont="1" applyFill="1" applyBorder="1" applyAlignment="1" applyProtection="1">
      <alignment horizontal="center" vertical="center"/>
    </xf>
    <xf numFmtId="0" fontId="4" fillId="0" borderId="46" xfId="1" applyFont="1" applyFill="1" applyBorder="1" applyAlignment="1" applyProtection="1">
      <alignment horizontal="center" vertical="center" shrinkToFit="1"/>
    </xf>
    <xf numFmtId="0" fontId="4" fillId="0" borderId="47" xfId="1" applyFont="1" applyFill="1" applyBorder="1" applyAlignment="1" applyProtection="1">
      <alignment horizontal="center" vertical="center" shrinkToFit="1"/>
    </xf>
    <xf numFmtId="0" fontId="4" fillId="0" borderId="48" xfId="1" applyFont="1" applyFill="1" applyBorder="1" applyAlignment="1" applyProtection="1">
      <alignment horizontal="center" vertical="center" shrinkToFit="1"/>
    </xf>
    <xf numFmtId="0" fontId="4" fillId="0" borderId="41" xfId="1" applyFont="1" applyFill="1" applyBorder="1" applyAlignment="1" applyProtection="1">
      <alignment horizontal="center" vertical="center" shrinkToFit="1"/>
    </xf>
    <xf numFmtId="0" fontId="4" fillId="0" borderId="42" xfId="1" applyFont="1" applyFill="1" applyBorder="1" applyAlignment="1" applyProtection="1">
      <alignment horizontal="center" vertical="center" shrinkToFit="1"/>
    </xf>
    <xf numFmtId="0" fontId="4" fillId="0" borderId="43" xfId="1" applyFont="1" applyFill="1" applyBorder="1" applyAlignment="1" applyProtection="1">
      <alignment horizontal="center" vertical="center" shrinkToFit="1"/>
    </xf>
    <xf numFmtId="0" fontId="4" fillId="3" borderId="7" xfId="1" applyFont="1" applyFill="1" applyBorder="1" applyAlignment="1">
      <alignment horizontal="center" vertical="center"/>
    </xf>
    <xf numFmtId="38" fontId="4" fillId="3" borderId="7" xfId="1" applyNumberFormat="1" applyFont="1" applyFill="1" applyBorder="1" applyAlignment="1">
      <alignment horizontal="center" vertical="center" shrinkToFit="1"/>
    </xf>
  </cellXfs>
  <cellStyles count="4">
    <cellStyle name="ハイパーリンク" xfId="3" builtinId="8"/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FF"/>
      <color rgb="FFFFFFCC"/>
      <color rgb="FF0000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215714</xdr:colOff>
      <xdr:row>34</xdr:row>
      <xdr:rowOff>117102</xdr:rowOff>
    </xdr:from>
    <xdr:ext cx="3775393" cy="950517"/>
    <xdr:sp macro="" textlink="">
      <xdr:nvSpPr>
        <xdr:cNvPr id="2" name="四角形吹き出し 1"/>
        <xdr:cNvSpPr/>
      </xdr:nvSpPr>
      <xdr:spPr>
        <a:xfrm>
          <a:off x="10550339" y="12328152"/>
          <a:ext cx="3775393" cy="950517"/>
        </a:xfrm>
        <a:prstGeom prst="wedgeRectCallout">
          <a:avLst>
            <a:gd name="adj1" fmla="val -69040"/>
            <a:gd name="adj2" fmla="val 60459"/>
          </a:avLst>
        </a:prstGeom>
        <a:solidFill>
          <a:schemeClr val="bg1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t">
          <a:spAutoFit/>
        </a:bodyPr>
        <a:lstStyle/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改ページプレビューを下げれば</a:t>
          </a:r>
          <a:endParaRPr kumimoji="1" lang="en-US" altLang="ja-JP" sz="20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８ページまで増やせます。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109140</xdr:colOff>
      <xdr:row>42</xdr:row>
      <xdr:rowOff>119063</xdr:rowOff>
    </xdr:from>
    <xdr:to>
      <xdr:col>60</xdr:col>
      <xdr:colOff>109140</xdr:colOff>
      <xdr:row>54</xdr:row>
      <xdr:rowOff>59531</xdr:rowOff>
    </xdr:to>
    <xdr:sp macro="" textlink="">
      <xdr:nvSpPr>
        <xdr:cNvPr id="2" name="正方形/長方形 1"/>
        <xdr:cNvSpPr/>
      </xdr:nvSpPr>
      <xdr:spPr>
        <a:xfrm>
          <a:off x="5377656" y="6915547"/>
          <a:ext cx="1905000" cy="1518047"/>
        </a:xfrm>
        <a:prstGeom prst="rect">
          <a:avLst/>
        </a:prstGeom>
        <a:noFill/>
        <a:ln>
          <a:solidFill>
            <a:schemeClr val="bg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39687</xdr:colOff>
      <xdr:row>27</xdr:row>
      <xdr:rowOff>99219</xdr:rowOff>
    </xdr:from>
    <xdr:to>
      <xdr:col>4</xdr:col>
      <xdr:colOff>99219</xdr:colOff>
      <xdr:row>29</xdr:row>
      <xdr:rowOff>119062</xdr:rowOff>
    </xdr:to>
    <xdr:sp macro="" textlink="">
      <xdr:nvSpPr>
        <xdr:cNvPr id="3" name="正方形/長方形 2"/>
        <xdr:cNvSpPr/>
      </xdr:nvSpPr>
      <xdr:spPr>
        <a:xfrm>
          <a:off x="39687" y="4941094"/>
          <a:ext cx="535782" cy="29765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29764</xdr:colOff>
      <xdr:row>33</xdr:row>
      <xdr:rowOff>39685</xdr:rowOff>
    </xdr:from>
    <xdr:to>
      <xdr:col>11</xdr:col>
      <xdr:colOff>29765</xdr:colOff>
      <xdr:row>36</xdr:row>
      <xdr:rowOff>128983</xdr:rowOff>
    </xdr:to>
    <xdr:sp macro="" textlink="">
      <xdr:nvSpPr>
        <xdr:cNvPr id="6" name="テキスト ボックス 5"/>
        <xdr:cNvSpPr txBox="1"/>
      </xdr:nvSpPr>
      <xdr:spPr>
        <a:xfrm>
          <a:off x="267889" y="5675310"/>
          <a:ext cx="1071564" cy="476251"/>
        </a:xfrm>
        <a:prstGeom prst="rect">
          <a:avLst/>
        </a:prstGeom>
        <a:solidFill>
          <a:schemeClr val="lt1"/>
        </a:solidFill>
        <a:ln w="28575" cmpd="sng">
          <a:solidFill>
            <a:schemeClr val="bg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/>
            <a:t>プルダウンで</a:t>
          </a:r>
          <a:endParaRPr kumimoji="1" lang="en-US" altLang="ja-JP" sz="1000" b="1"/>
        </a:p>
        <a:p>
          <a:pPr algn="ctr"/>
          <a:r>
            <a:rPr kumimoji="1" lang="ja-JP" altLang="en-US" sz="1000" b="1"/>
            <a:t>税区分を選択</a:t>
          </a:r>
        </a:p>
      </xdr:txBody>
    </xdr:sp>
    <xdr:clientData/>
  </xdr:twoCellAnchor>
  <xdr:twoCellAnchor>
    <xdr:from>
      <xdr:col>2</xdr:col>
      <xdr:colOff>69453</xdr:colOff>
      <xdr:row>29</xdr:row>
      <xdr:rowOff>119062</xdr:rowOff>
    </xdr:from>
    <xdr:to>
      <xdr:col>6</xdr:col>
      <xdr:colOff>89296</xdr:colOff>
      <xdr:row>33</xdr:row>
      <xdr:rowOff>39685</xdr:rowOff>
    </xdr:to>
    <xdr:cxnSp macro="">
      <xdr:nvCxnSpPr>
        <xdr:cNvPr id="8" name="直線矢印コネクタ 7"/>
        <xdr:cNvCxnSpPr>
          <a:stCxn id="6" idx="0"/>
          <a:endCxn id="3" idx="2"/>
        </xdr:cNvCxnSpPr>
      </xdr:nvCxnSpPr>
      <xdr:spPr>
        <a:xfrm flipH="1" flipV="1">
          <a:off x="307578" y="5238750"/>
          <a:ext cx="496093" cy="43656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19843</xdr:colOff>
      <xdr:row>23</xdr:row>
      <xdr:rowOff>59532</xdr:rowOff>
    </xdr:from>
    <xdr:to>
      <xdr:col>40</xdr:col>
      <xdr:colOff>9921</xdr:colOff>
      <xdr:row>25</xdr:row>
      <xdr:rowOff>119063</xdr:rowOff>
    </xdr:to>
    <xdr:sp macro="" textlink="">
      <xdr:nvSpPr>
        <xdr:cNvPr id="11" name="テキスト ボックス 10"/>
        <xdr:cNvSpPr txBox="1"/>
      </xdr:nvSpPr>
      <xdr:spPr>
        <a:xfrm>
          <a:off x="2282031" y="4256485"/>
          <a:ext cx="2520156" cy="367109"/>
        </a:xfrm>
        <a:prstGeom prst="rect">
          <a:avLst/>
        </a:prstGeom>
        <a:solidFill>
          <a:schemeClr val="lt1"/>
        </a:solidFill>
        <a:ln w="28575" cmpd="sng">
          <a:solidFill>
            <a:schemeClr val="bg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/>
            <a:t>プルダウンで”工種コード一覧”より選択</a:t>
          </a:r>
        </a:p>
      </xdr:txBody>
    </xdr:sp>
    <xdr:clientData/>
  </xdr:twoCellAnchor>
  <xdr:twoCellAnchor>
    <xdr:from>
      <xdr:col>5</xdr:col>
      <xdr:colOff>89297</xdr:colOff>
      <xdr:row>27</xdr:row>
      <xdr:rowOff>99219</xdr:rowOff>
    </xdr:from>
    <xdr:to>
      <xdr:col>10</xdr:col>
      <xdr:colOff>29767</xdr:colOff>
      <xdr:row>29</xdr:row>
      <xdr:rowOff>109140</xdr:rowOff>
    </xdr:to>
    <xdr:sp macro="" textlink="">
      <xdr:nvSpPr>
        <xdr:cNvPr id="12" name="正方形/長方形 11"/>
        <xdr:cNvSpPr/>
      </xdr:nvSpPr>
      <xdr:spPr>
        <a:xfrm>
          <a:off x="684610" y="4941094"/>
          <a:ext cx="535782" cy="28773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</xdr:colOff>
      <xdr:row>24</xdr:row>
      <xdr:rowOff>124024</xdr:rowOff>
    </xdr:from>
    <xdr:to>
      <xdr:col>19</xdr:col>
      <xdr:colOff>19843</xdr:colOff>
      <xdr:row>27</xdr:row>
      <xdr:rowOff>99219</xdr:rowOff>
    </xdr:to>
    <xdr:cxnSp macro="">
      <xdr:nvCxnSpPr>
        <xdr:cNvPr id="14" name="直線矢印コネクタ 13"/>
        <xdr:cNvCxnSpPr>
          <a:stCxn id="11" idx="1"/>
          <a:endCxn id="12" idx="0"/>
        </xdr:cNvCxnSpPr>
      </xdr:nvCxnSpPr>
      <xdr:spPr>
        <a:xfrm flipH="1">
          <a:off x="952501" y="4440040"/>
          <a:ext cx="1329530" cy="50105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99220</xdr:colOff>
      <xdr:row>27</xdr:row>
      <xdr:rowOff>89297</xdr:rowOff>
    </xdr:from>
    <xdr:to>
      <xdr:col>48</xdr:col>
      <xdr:colOff>39689</xdr:colOff>
      <xdr:row>30</xdr:row>
      <xdr:rowOff>99218</xdr:rowOff>
    </xdr:to>
    <xdr:sp macro="" textlink="">
      <xdr:nvSpPr>
        <xdr:cNvPr id="15" name="正方形/長方形 14"/>
        <xdr:cNvSpPr/>
      </xdr:nvSpPr>
      <xdr:spPr>
        <a:xfrm>
          <a:off x="5248673" y="4931172"/>
          <a:ext cx="535782" cy="41671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9921</xdr:colOff>
      <xdr:row>27</xdr:row>
      <xdr:rowOff>99219</xdr:rowOff>
    </xdr:from>
    <xdr:to>
      <xdr:col>39</xdr:col>
      <xdr:colOff>109141</xdr:colOff>
      <xdr:row>30</xdr:row>
      <xdr:rowOff>79375</xdr:rowOff>
    </xdr:to>
    <xdr:sp macro="" textlink="">
      <xdr:nvSpPr>
        <xdr:cNvPr id="16" name="正方形/長方形 15"/>
        <xdr:cNvSpPr/>
      </xdr:nvSpPr>
      <xdr:spPr>
        <a:xfrm>
          <a:off x="2033984" y="4941094"/>
          <a:ext cx="2748360" cy="3869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89298</xdr:colOff>
      <xdr:row>37</xdr:row>
      <xdr:rowOff>49609</xdr:rowOff>
    </xdr:from>
    <xdr:to>
      <xdr:col>61</xdr:col>
      <xdr:colOff>89297</xdr:colOff>
      <xdr:row>40</xdr:row>
      <xdr:rowOff>79374</xdr:rowOff>
    </xdr:to>
    <xdr:sp macro="" textlink="">
      <xdr:nvSpPr>
        <xdr:cNvPr id="17" name="正方形/長方形 16"/>
        <xdr:cNvSpPr/>
      </xdr:nvSpPr>
      <xdr:spPr>
        <a:xfrm>
          <a:off x="4762501" y="6201172"/>
          <a:ext cx="2619374" cy="41671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59530</xdr:colOff>
      <xdr:row>50</xdr:row>
      <xdr:rowOff>39688</xdr:rowOff>
    </xdr:from>
    <xdr:to>
      <xdr:col>19</xdr:col>
      <xdr:colOff>119061</xdr:colOff>
      <xdr:row>53</xdr:row>
      <xdr:rowOff>89297</xdr:rowOff>
    </xdr:to>
    <xdr:sp macro="" textlink="">
      <xdr:nvSpPr>
        <xdr:cNvPr id="19" name="正方形/長方形 18"/>
        <xdr:cNvSpPr/>
      </xdr:nvSpPr>
      <xdr:spPr>
        <a:xfrm>
          <a:off x="1012030" y="7917657"/>
          <a:ext cx="1369219" cy="41671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39687</xdr:colOff>
      <xdr:row>54</xdr:row>
      <xdr:rowOff>0</xdr:rowOff>
    </xdr:from>
    <xdr:to>
      <xdr:col>38</xdr:col>
      <xdr:colOff>89296</xdr:colOff>
      <xdr:row>56</xdr:row>
      <xdr:rowOff>9922</xdr:rowOff>
    </xdr:to>
    <xdr:sp macro="" textlink="">
      <xdr:nvSpPr>
        <xdr:cNvPr id="20" name="テキスト ボックス 19"/>
        <xdr:cNvSpPr txBox="1"/>
      </xdr:nvSpPr>
      <xdr:spPr>
        <a:xfrm>
          <a:off x="2659062" y="8374063"/>
          <a:ext cx="1984375" cy="327422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請求内訳”税抜計”と一致</a:t>
          </a:r>
        </a:p>
      </xdr:txBody>
    </xdr:sp>
    <xdr:clientData/>
  </xdr:twoCellAnchor>
  <xdr:twoCellAnchor>
    <xdr:from>
      <xdr:col>30</xdr:col>
      <xdr:colOff>79375</xdr:colOff>
      <xdr:row>39</xdr:row>
      <xdr:rowOff>0</xdr:rowOff>
    </xdr:from>
    <xdr:to>
      <xdr:col>39</xdr:col>
      <xdr:colOff>89298</xdr:colOff>
      <xdr:row>54</xdr:row>
      <xdr:rowOff>0</xdr:rowOff>
    </xdr:to>
    <xdr:cxnSp macro="">
      <xdr:nvCxnSpPr>
        <xdr:cNvPr id="22" name="直線矢印コネクタ 21"/>
        <xdr:cNvCxnSpPr>
          <a:stCxn id="20" idx="0"/>
          <a:endCxn id="17" idx="1"/>
        </xdr:cNvCxnSpPr>
      </xdr:nvCxnSpPr>
      <xdr:spPr>
        <a:xfrm flipV="1">
          <a:off x="3651250" y="6409531"/>
          <a:ext cx="1111251" cy="1964532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29765</xdr:colOff>
      <xdr:row>53</xdr:row>
      <xdr:rowOff>89297</xdr:rowOff>
    </xdr:from>
    <xdr:to>
      <xdr:col>22</xdr:col>
      <xdr:colOff>39687</xdr:colOff>
      <xdr:row>55</xdr:row>
      <xdr:rowOff>4961</xdr:rowOff>
    </xdr:to>
    <xdr:cxnSp macro="">
      <xdr:nvCxnSpPr>
        <xdr:cNvPr id="24" name="直線矢印コネクタ 23"/>
        <xdr:cNvCxnSpPr>
          <a:stCxn id="20" idx="1"/>
          <a:endCxn id="19" idx="2"/>
        </xdr:cNvCxnSpPr>
      </xdr:nvCxnSpPr>
      <xdr:spPr>
        <a:xfrm flipH="1" flipV="1">
          <a:off x="1696640" y="8334375"/>
          <a:ext cx="962422" cy="203399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79374</xdr:colOff>
      <xdr:row>23</xdr:row>
      <xdr:rowOff>39688</xdr:rowOff>
    </xdr:from>
    <xdr:to>
      <xdr:col>57</xdr:col>
      <xdr:colOff>79376</xdr:colOff>
      <xdr:row>26</xdr:row>
      <xdr:rowOff>19845</xdr:rowOff>
    </xdr:to>
    <xdr:sp macro="" textlink="">
      <xdr:nvSpPr>
        <xdr:cNvPr id="27" name="テキスト ボックス 26"/>
        <xdr:cNvSpPr txBox="1"/>
      </xdr:nvSpPr>
      <xdr:spPr>
        <a:xfrm>
          <a:off x="5824140" y="4236641"/>
          <a:ext cx="1071564" cy="476251"/>
        </a:xfrm>
        <a:prstGeom prst="rect">
          <a:avLst/>
        </a:prstGeom>
        <a:solidFill>
          <a:schemeClr val="lt1"/>
        </a:solidFill>
        <a:ln w="28575" cmpd="sng">
          <a:solidFill>
            <a:schemeClr val="bg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/>
            <a:t>プルダウンで</a:t>
          </a:r>
          <a:endParaRPr kumimoji="1" lang="en-US" altLang="ja-JP" sz="1000" b="1"/>
        </a:p>
        <a:p>
          <a:pPr algn="ctr"/>
          <a:r>
            <a:rPr kumimoji="1" lang="ja-JP" altLang="en-US" sz="1000" b="1"/>
            <a:t>単位を選択</a:t>
          </a:r>
        </a:p>
      </xdr:txBody>
    </xdr:sp>
    <xdr:clientData/>
  </xdr:twoCellAnchor>
  <xdr:twoCellAnchor>
    <xdr:from>
      <xdr:col>46</xdr:col>
      <xdr:colOff>9923</xdr:colOff>
      <xdr:row>24</xdr:row>
      <xdr:rowOff>158751</xdr:rowOff>
    </xdr:from>
    <xdr:to>
      <xdr:col>48</xdr:col>
      <xdr:colOff>79374</xdr:colOff>
      <xdr:row>27</xdr:row>
      <xdr:rowOff>89297</xdr:rowOff>
    </xdr:to>
    <xdr:cxnSp macro="">
      <xdr:nvCxnSpPr>
        <xdr:cNvPr id="28" name="直線矢印コネクタ 27"/>
        <xdr:cNvCxnSpPr>
          <a:stCxn id="27" idx="1"/>
          <a:endCxn id="15" idx="0"/>
        </xdr:cNvCxnSpPr>
      </xdr:nvCxnSpPr>
      <xdr:spPr>
        <a:xfrm flipH="1">
          <a:off x="5516564" y="4474767"/>
          <a:ext cx="307576" cy="45640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39688</xdr:colOff>
      <xdr:row>33</xdr:row>
      <xdr:rowOff>29766</xdr:rowOff>
    </xdr:from>
    <xdr:to>
      <xdr:col>38</xdr:col>
      <xdr:colOff>1</xdr:colOff>
      <xdr:row>36</xdr:row>
      <xdr:rowOff>119064</xdr:rowOff>
    </xdr:to>
    <xdr:sp macro="" textlink="">
      <xdr:nvSpPr>
        <xdr:cNvPr id="32" name="テキスト ボックス 31"/>
        <xdr:cNvSpPr txBox="1"/>
      </xdr:nvSpPr>
      <xdr:spPr>
        <a:xfrm>
          <a:off x="3135313" y="5665391"/>
          <a:ext cx="1418829" cy="476251"/>
        </a:xfrm>
        <a:prstGeom prst="rect">
          <a:avLst/>
        </a:prstGeom>
        <a:solidFill>
          <a:schemeClr val="lt1"/>
        </a:solidFill>
        <a:ln w="28575" cmpd="sng">
          <a:solidFill>
            <a:schemeClr val="bg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/>
            <a:t>工事内容を記載</a:t>
          </a:r>
        </a:p>
      </xdr:txBody>
    </xdr:sp>
    <xdr:clientData/>
  </xdr:twoCellAnchor>
  <xdr:twoCellAnchor>
    <xdr:from>
      <xdr:col>28</xdr:col>
      <xdr:colOff>74414</xdr:colOff>
      <xdr:row>30</xdr:row>
      <xdr:rowOff>79375</xdr:rowOff>
    </xdr:from>
    <xdr:to>
      <xdr:col>32</xdr:col>
      <xdr:colOff>34728</xdr:colOff>
      <xdr:row>33</xdr:row>
      <xdr:rowOff>29766</xdr:rowOff>
    </xdr:to>
    <xdr:cxnSp macro="">
      <xdr:nvCxnSpPr>
        <xdr:cNvPr id="33" name="直線矢印コネクタ 32"/>
        <xdr:cNvCxnSpPr>
          <a:stCxn id="32" idx="0"/>
          <a:endCxn id="16" idx="2"/>
        </xdr:cNvCxnSpPr>
      </xdr:nvCxnSpPr>
      <xdr:spPr>
        <a:xfrm flipH="1" flipV="1">
          <a:off x="3408164" y="5328047"/>
          <a:ext cx="436564" cy="33734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89296</xdr:colOff>
      <xdr:row>19</xdr:row>
      <xdr:rowOff>238125</xdr:rowOff>
    </xdr:from>
    <xdr:to>
      <xdr:col>61</xdr:col>
      <xdr:colOff>99219</xdr:colOff>
      <xdr:row>21</xdr:row>
      <xdr:rowOff>49609</xdr:rowOff>
    </xdr:to>
    <xdr:sp macro="" textlink="">
      <xdr:nvSpPr>
        <xdr:cNvPr id="37" name="正方形/長方形 36"/>
        <xdr:cNvSpPr/>
      </xdr:nvSpPr>
      <xdr:spPr>
        <a:xfrm>
          <a:off x="3065859" y="3403203"/>
          <a:ext cx="4325938" cy="38695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29766</xdr:colOff>
      <xdr:row>20</xdr:row>
      <xdr:rowOff>69454</xdr:rowOff>
    </xdr:from>
    <xdr:to>
      <xdr:col>22</xdr:col>
      <xdr:colOff>49609</xdr:colOff>
      <xdr:row>21</xdr:row>
      <xdr:rowOff>49610</xdr:rowOff>
    </xdr:to>
    <xdr:sp macro="" textlink="">
      <xdr:nvSpPr>
        <xdr:cNvPr id="38" name="正方形/長方形 37"/>
        <xdr:cNvSpPr/>
      </xdr:nvSpPr>
      <xdr:spPr>
        <a:xfrm>
          <a:off x="29766" y="3522267"/>
          <a:ext cx="2639218" cy="26789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適格請求書発行事業者番号を記載</a:t>
          </a:r>
        </a:p>
      </xdr:txBody>
    </xdr:sp>
    <xdr:clientData/>
  </xdr:twoCellAnchor>
  <xdr:twoCellAnchor>
    <xdr:from>
      <xdr:col>22</xdr:col>
      <xdr:colOff>59531</xdr:colOff>
      <xdr:row>20</xdr:row>
      <xdr:rowOff>143867</xdr:rowOff>
    </xdr:from>
    <xdr:to>
      <xdr:col>25</xdr:col>
      <xdr:colOff>89296</xdr:colOff>
      <xdr:row>20</xdr:row>
      <xdr:rowOff>208358</xdr:rowOff>
    </xdr:to>
    <xdr:cxnSp macro="">
      <xdr:nvCxnSpPr>
        <xdr:cNvPr id="39" name="直線矢印コネクタ 38"/>
        <xdr:cNvCxnSpPr>
          <a:endCxn id="37" idx="1"/>
        </xdr:cNvCxnSpPr>
      </xdr:nvCxnSpPr>
      <xdr:spPr>
        <a:xfrm flipV="1">
          <a:off x="2678906" y="3596680"/>
          <a:ext cx="386953" cy="6449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11</xdr:row>
      <xdr:rowOff>109139</xdr:rowOff>
    </xdr:from>
    <xdr:to>
      <xdr:col>33</xdr:col>
      <xdr:colOff>0</xdr:colOff>
      <xdr:row>13</xdr:row>
      <xdr:rowOff>0</xdr:rowOff>
    </xdr:to>
    <xdr:sp macro="" textlink="">
      <xdr:nvSpPr>
        <xdr:cNvPr id="42" name="正方形/長方形 41"/>
        <xdr:cNvSpPr/>
      </xdr:nvSpPr>
      <xdr:spPr>
        <a:xfrm>
          <a:off x="3214688" y="1448592"/>
          <a:ext cx="724296" cy="188517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215714</xdr:colOff>
      <xdr:row>34</xdr:row>
      <xdr:rowOff>117102</xdr:rowOff>
    </xdr:from>
    <xdr:ext cx="3775393" cy="950517"/>
    <xdr:sp macro="" textlink="">
      <xdr:nvSpPr>
        <xdr:cNvPr id="2" name="四角形吹き出し 1"/>
        <xdr:cNvSpPr/>
      </xdr:nvSpPr>
      <xdr:spPr>
        <a:xfrm>
          <a:off x="10550339" y="12328152"/>
          <a:ext cx="3775393" cy="950517"/>
        </a:xfrm>
        <a:prstGeom prst="wedgeRectCallout">
          <a:avLst>
            <a:gd name="adj1" fmla="val -69040"/>
            <a:gd name="adj2" fmla="val 60459"/>
          </a:avLst>
        </a:prstGeom>
        <a:solidFill>
          <a:schemeClr val="bg1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t">
          <a:spAutoFit/>
        </a:bodyPr>
        <a:lstStyle/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改ページプレビューを下げれば</a:t>
          </a:r>
          <a:endParaRPr kumimoji="1" lang="en-US" altLang="ja-JP" sz="20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８ページまで増やせます。</a:t>
          </a:r>
        </a:p>
      </xdr:txBody>
    </xdr:sp>
    <xdr:clientData/>
  </xdr:oneCellAnchor>
  <xdr:twoCellAnchor>
    <xdr:from>
      <xdr:col>0</xdr:col>
      <xdr:colOff>0</xdr:colOff>
      <xdr:row>1</xdr:row>
      <xdr:rowOff>38514</xdr:rowOff>
    </xdr:from>
    <xdr:to>
      <xdr:col>1</xdr:col>
      <xdr:colOff>51352</xdr:colOff>
      <xdr:row>1</xdr:row>
      <xdr:rowOff>352839</xdr:rowOff>
    </xdr:to>
    <xdr:sp macro="" textlink="">
      <xdr:nvSpPr>
        <xdr:cNvPr id="3" name="正方形/長方形 2"/>
        <xdr:cNvSpPr/>
      </xdr:nvSpPr>
      <xdr:spPr>
        <a:xfrm>
          <a:off x="0" y="394666"/>
          <a:ext cx="457200" cy="3143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147845</xdr:colOff>
      <xdr:row>0</xdr:row>
      <xdr:rowOff>99391</xdr:rowOff>
    </xdr:from>
    <xdr:to>
      <xdr:col>5</xdr:col>
      <xdr:colOff>151572</xdr:colOff>
      <xdr:row>1</xdr:row>
      <xdr:rowOff>19464</xdr:rowOff>
    </xdr:to>
    <xdr:sp macro="" textlink="">
      <xdr:nvSpPr>
        <xdr:cNvPr id="4" name="テキスト ボックス 3"/>
        <xdr:cNvSpPr txBox="1"/>
      </xdr:nvSpPr>
      <xdr:spPr>
        <a:xfrm>
          <a:off x="942975" y="99391"/>
          <a:ext cx="1171575" cy="27622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該当月を選択</a:t>
          </a:r>
        </a:p>
      </xdr:txBody>
    </xdr:sp>
    <xdr:clientData/>
  </xdr:twoCellAnchor>
  <xdr:twoCellAnchor>
    <xdr:from>
      <xdr:col>0</xdr:col>
      <xdr:colOff>228600</xdr:colOff>
      <xdr:row>0</xdr:row>
      <xdr:rowOff>237504</xdr:rowOff>
    </xdr:from>
    <xdr:to>
      <xdr:col>2</xdr:col>
      <xdr:colOff>147845</xdr:colOff>
      <xdr:row>1</xdr:row>
      <xdr:rowOff>38514</xdr:rowOff>
    </xdr:to>
    <xdr:cxnSp macro="">
      <xdr:nvCxnSpPr>
        <xdr:cNvPr id="5" name="直線矢印コネクタ 4"/>
        <xdr:cNvCxnSpPr>
          <a:stCxn id="4" idx="1"/>
          <a:endCxn id="3" idx="0"/>
        </xdr:cNvCxnSpPr>
      </xdr:nvCxnSpPr>
      <xdr:spPr>
        <a:xfrm flipH="1">
          <a:off x="228600" y="237504"/>
          <a:ext cx="714375" cy="157162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400050</xdr:colOff>
      <xdr:row>2</xdr:row>
      <xdr:rowOff>139562</xdr:rowOff>
    </xdr:from>
    <xdr:to>
      <xdr:col>11</xdr:col>
      <xdr:colOff>23605</xdr:colOff>
      <xdr:row>4</xdr:row>
      <xdr:rowOff>76200</xdr:rowOff>
    </xdr:to>
    <xdr:sp macro="" textlink="">
      <xdr:nvSpPr>
        <xdr:cNvPr id="6" name="正方形/長方形 5"/>
        <xdr:cNvSpPr/>
      </xdr:nvSpPr>
      <xdr:spPr>
        <a:xfrm>
          <a:off x="400050" y="851866"/>
          <a:ext cx="5114925" cy="4667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125482</xdr:colOff>
      <xdr:row>0</xdr:row>
      <xdr:rowOff>175591</xdr:rowOff>
    </xdr:from>
    <xdr:to>
      <xdr:col>10</xdr:col>
      <xdr:colOff>334203</xdr:colOff>
      <xdr:row>1</xdr:row>
      <xdr:rowOff>95664</xdr:rowOff>
    </xdr:to>
    <xdr:sp macro="" textlink="">
      <xdr:nvSpPr>
        <xdr:cNvPr id="7" name="テキスト ボックス 6"/>
        <xdr:cNvSpPr txBox="1"/>
      </xdr:nvSpPr>
      <xdr:spPr>
        <a:xfrm>
          <a:off x="2867025" y="175591"/>
          <a:ext cx="1981200" cy="27622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出来高計算期間を記入</a:t>
          </a:r>
        </a:p>
      </xdr:txBody>
    </xdr:sp>
    <xdr:clientData/>
  </xdr:twoCellAnchor>
  <xdr:twoCellAnchor>
    <xdr:from>
      <xdr:col>7</xdr:col>
      <xdr:colOff>215970</xdr:colOff>
      <xdr:row>1</xdr:row>
      <xdr:rowOff>95664</xdr:rowOff>
    </xdr:from>
    <xdr:to>
      <xdr:col>8</xdr:col>
      <xdr:colOff>726799</xdr:colOff>
      <xdr:row>2</xdr:row>
      <xdr:rowOff>139562</xdr:rowOff>
    </xdr:to>
    <xdr:cxnSp macro="">
      <xdr:nvCxnSpPr>
        <xdr:cNvPr id="8" name="直線矢印コネクタ 7"/>
        <xdr:cNvCxnSpPr>
          <a:stCxn id="7" idx="2"/>
          <a:endCxn id="6" idx="0"/>
        </xdr:cNvCxnSpPr>
      </xdr:nvCxnSpPr>
      <xdr:spPr>
        <a:xfrm flipH="1">
          <a:off x="2957513" y="451816"/>
          <a:ext cx="900112" cy="40005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ユーザー定義 2">
      <a:dk1>
        <a:sysClr val="windowText" lastClr="000000"/>
      </a:dk1>
      <a:lt1>
        <a:sysClr val="window" lastClr="FFFFFF"/>
      </a:lt1>
      <a:dk2>
        <a:srgbClr val="00FFFF"/>
      </a:dk2>
      <a:lt2>
        <a:srgbClr val="FF0000"/>
      </a:lt2>
      <a:accent1>
        <a:srgbClr val="00B0F0"/>
      </a:accent1>
      <a:accent2>
        <a:srgbClr val="FFFF00"/>
      </a:accent2>
      <a:accent3>
        <a:srgbClr val="008000"/>
      </a:accent3>
      <a:accent4>
        <a:srgbClr val="FF3399"/>
      </a:accent4>
      <a:accent5>
        <a:srgbClr val="7030A0"/>
      </a:accent5>
      <a:accent6>
        <a:srgbClr val="9966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gitalbillder.com/new/ee493aed-6ad3-43c0-867c-ea51c538fd9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F40"/>
  <sheetViews>
    <sheetView zoomScale="85" zoomScaleNormal="85" workbookViewId="0">
      <selection activeCell="B5" sqref="B5"/>
    </sheetView>
  </sheetViews>
  <sheetFormatPr defaultColWidth="9" defaultRowHeight="13.5" x14ac:dyDescent="0.15"/>
  <cols>
    <col min="1" max="1" width="14.5" style="131" customWidth="1"/>
    <col min="2" max="2" width="39.375" style="131" customWidth="1"/>
    <col min="3" max="3" width="32.5" style="131" customWidth="1"/>
    <col min="4" max="16384" width="9" style="131"/>
  </cols>
  <sheetData>
    <row r="1" spans="1:6" ht="17.25" customHeight="1" x14ac:dyDescent="0.15">
      <c r="A1" s="110"/>
      <c r="B1" s="110"/>
      <c r="C1" s="110"/>
      <c r="E1" s="131" t="s">
        <v>231</v>
      </c>
    </row>
    <row r="2" spans="1:6" ht="14.25" x14ac:dyDescent="0.15">
      <c r="A2" s="111" t="s">
        <v>53</v>
      </c>
      <c r="B2" s="112" t="s">
        <v>54</v>
      </c>
      <c r="C2" s="110"/>
      <c r="F2" s="143" t="s">
        <v>232</v>
      </c>
    </row>
    <row r="3" spans="1:6" ht="14.25" thickBot="1" x14ac:dyDescent="0.2">
      <c r="A3" s="110"/>
      <c r="B3" s="110"/>
      <c r="C3" s="110"/>
    </row>
    <row r="4" spans="1:6" ht="14.25" thickBot="1" x14ac:dyDescent="0.2">
      <c r="A4" s="113" t="s">
        <v>55</v>
      </c>
      <c r="B4" s="114" t="s">
        <v>56</v>
      </c>
      <c r="C4" s="115" t="s">
        <v>57</v>
      </c>
    </row>
    <row r="5" spans="1:6" ht="40.5" customHeight="1" x14ac:dyDescent="0.15">
      <c r="A5" s="116" t="s">
        <v>32</v>
      </c>
      <c r="B5" s="43"/>
      <c r="C5" s="117" t="s">
        <v>58</v>
      </c>
      <c r="E5" s="131" t="s">
        <v>233</v>
      </c>
    </row>
    <row r="6" spans="1:6" ht="40.5" customHeight="1" x14ac:dyDescent="0.15">
      <c r="A6" s="118" t="s">
        <v>59</v>
      </c>
      <c r="B6" s="46"/>
      <c r="C6" s="119"/>
      <c r="E6" s="131" t="s">
        <v>234</v>
      </c>
    </row>
    <row r="7" spans="1:6" ht="40.5" customHeight="1" x14ac:dyDescent="0.15">
      <c r="A7" s="118" t="s">
        <v>60</v>
      </c>
      <c r="B7" s="48"/>
      <c r="C7" s="119"/>
    </row>
    <row r="8" spans="1:6" ht="40.5" customHeight="1" x14ac:dyDescent="0.15">
      <c r="A8" s="118" t="s">
        <v>61</v>
      </c>
      <c r="B8" s="48"/>
      <c r="C8" s="119" t="s">
        <v>62</v>
      </c>
    </row>
    <row r="9" spans="1:6" ht="40.5" customHeight="1" x14ac:dyDescent="0.15">
      <c r="A9" s="118" t="s">
        <v>63</v>
      </c>
      <c r="B9" s="48"/>
      <c r="C9" s="119" t="s">
        <v>62</v>
      </c>
    </row>
    <row r="10" spans="1:6" ht="50.25" customHeight="1" x14ac:dyDescent="0.15">
      <c r="A10" s="118" t="s">
        <v>64</v>
      </c>
      <c r="B10" s="48"/>
      <c r="C10" s="119" t="s">
        <v>65</v>
      </c>
    </row>
    <row r="11" spans="1:6" ht="50.25" customHeight="1" thickBot="1" x14ac:dyDescent="0.2">
      <c r="A11" s="120" t="s">
        <v>15</v>
      </c>
      <c r="B11" s="50"/>
      <c r="C11" s="121" t="s">
        <v>256</v>
      </c>
    </row>
    <row r="12" spans="1:6" ht="26.25" customHeight="1" x14ac:dyDescent="0.15">
      <c r="A12" s="110"/>
      <c r="B12" s="110"/>
      <c r="C12" s="110"/>
    </row>
    <row r="13" spans="1:6" ht="14.25" x14ac:dyDescent="0.15">
      <c r="A13" s="111" t="s">
        <v>66</v>
      </c>
      <c r="B13" s="110"/>
      <c r="C13" s="110"/>
    </row>
    <row r="14" spans="1:6" ht="14.25" thickBot="1" x14ac:dyDescent="0.2">
      <c r="A14" s="110"/>
      <c r="B14" s="110"/>
      <c r="C14" s="110"/>
    </row>
    <row r="15" spans="1:6" ht="14.25" thickBot="1" x14ac:dyDescent="0.2">
      <c r="A15" s="113" t="s">
        <v>55</v>
      </c>
      <c r="B15" s="114" t="s">
        <v>56</v>
      </c>
      <c r="C15" s="115" t="s">
        <v>57</v>
      </c>
    </row>
    <row r="16" spans="1:6" ht="44.25" customHeight="1" x14ac:dyDescent="0.15">
      <c r="A16" s="116" t="s">
        <v>67</v>
      </c>
      <c r="B16" s="52"/>
      <c r="C16" s="122" t="s">
        <v>68</v>
      </c>
    </row>
    <row r="17" spans="1:3" ht="44.25" customHeight="1" x14ac:dyDescent="0.15">
      <c r="A17" s="118" t="s">
        <v>24</v>
      </c>
      <c r="B17" s="54"/>
      <c r="C17" s="123" t="s">
        <v>254</v>
      </c>
    </row>
    <row r="18" spans="1:3" ht="44.25" customHeight="1" x14ac:dyDescent="0.15">
      <c r="A18" s="118" t="s">
        <v>69</v>
      </c>
      <c r="B18" s="54"/>
      <c r="C18" s="123" t="s">
        <v>70</v>
      </c>
    </row>
    <row r="19" spans="1:3" ht="44.25" customHeight="1" x14ac:dyDescent="0.15">
      <c r="A19" s="118" t="s">
        <v>71</v>
      </c>
      <c r="B19" s="56"/>
      <c r="C19" s="119" t="s">
        <v>255</v>
      </c>
    </row>
    <row r="20" spans="1:3" ht="44.25" customHeight="1" x14ac:dyDescent="0.15">
      <c r="A20" s="118" t="s">
        <v>72</v>
      </c>
      <c r="B20" s="56"/>
      <c r="C20" s="119" t="s">
        <v>73</v>
      </c>
    </row>
    <row r="21" spans="1:3" ht="44.25" customHeight="1" x14ac:dyDescent="0.15">
      <c r="A21" s="118" t="s">
        <v>43</v>
      </c>
      <c r="B21" s="56"/>
      <c r="C21" s="119" t="s">
        <v>74</v>
      </c>
    </row>
    <row r="22" spans="1:3" ht="44.25" customHeight="1" thickBot="1" x14ac:dyDescent="0.2">
      <c r="A22" s="120" t="s">
        <v>27</v>
      </c>
      <c r="B22" s="57"/>
      <c r="C22" s="124" t="s">
        <v>75</v>
      </c>
    </row>
    <row r="23" spans="1:3" ht="21.75" customHeight="1" x14ac:dyDescent="0.15">
      <c r="A23" s="125"/>
      <c r="B23" s="126"/>
      <c r="C23" s="127"/>
    </row>
    <row r="24" spans="1:3" ht="21.75" customHeight="1" x14ac:dyDescent="0.15">
      <c r="A24" s="128"/>
      <c r="B24" s="129" t="s">
        <v>76</v>
      </c>
      <c r="C24" s="127"/>
    </row>
    <row r="25" spans="1:3" ht="21.75" customHeight="1" x14ac:dyDescent="0.15">
      <c r="A25" s="125"/>
      <c r="B25" s="130"/>
      <c r="C25" s="127"/>
    </row>
    <row r="26" spans="1:3" ht="21.75" customHeight="1" x14ac:dyDescent="0.15">
      <c r="A26" s="132"/>
      <c r="B26" s="133"/>
      <c r="C26" s="134"/>
    </row>
    <row r="27" spans="1:3" ht="21.75" customHeight="1" x14ac:dyDescent="0.15">
      <c r="A27" s="132"/>
      <c r="B27" s="133"/>
      <c r="C27" s="134"/>
    </row>
    <row r="28" spans="1:3" ht="21.75" customHeight="1" x14ac:dyDescent="0.15">
      <c r="A28" s="132"/>
      <c r="B28" s="133"/>
      <c r="C28" s="134"/>
    </row>
    <row r="29" spans="1:3" ht="21.75" customHeight="1" x14ac:dyDescent="0.15">
      <c r="A29" s="132"/>
      <c r="B29" s="133"/>
      <c r="C29" s="134"/>
    </row>
    <row r="30" spans="1:3" ht="21.75" customHeight="1" x14ac:dyDescent="0.15">
      <c r="A30" s="132"/>
      <c r="B30" s="133"/>
      <c r="C30" s="134"/>
    </row>
    <row r="31" spans="1:3" ht="21.75" customHeight="1" x14ac:dyDescent="0.15">
      <c r="A31" s="132"/>
      <c r="B31" s="134"/>
      <c r="C31" s="134"/>
    </row>
    <row r="32" spans="1:3" ht="21.75" customHeight="1" x14ac:dyDescent="0.15">
      <c r="A32" s="132"/>
      <c r="B32" s="134"/>
      <c r="C32" s="134"/>
    </row>
    <row r="33" spans="1:3" ht="21.75" customHeight="1" x14ac:dyDescent="0.15">
      <c r="A33" s="134"/>
      <c r="B33" s="134"/>
      <c r="C33" s="134"/>
    </row>
    <row r="34" spans="1:3" ht="21.75" customHeight="1" x14ac:dyDescent="0.15">
      <c r="A34" s="134"/>
      <c r="B34" s="134"/>
      <c r="C34" s="134"/>
    </row>
    <row r="35" spans="1:3" ht="17.25" customHeight="1" x14ac:dyDescent="0.15"/>
    <row r="36" spans="1:3" ht="17.25" customHeight="1" x14ac:dyDescent="0.15"/>
    <row r="37" spans="1:3" ht="17.25" customHeight="1" x14ac:dyDescent="0.15"/>
    <row r="38" spans="1:3" ht="17.25" customHeight="1" x14ac:dyDescent="0.15"/>
    <row r="39" spans="1:3" ht="17.25" customHeight="1" x14ac:dyDescent="0.15"/>
    <row r="40" spans="1:3" ht="17.25" customHeight="1" x14ac:dyDescent="0.15"/>
  </sheetData>
  <sheetProtection algorithmName="SHA-512" hashValue="xopmi/UUL1NZ+Dov4uE7kG97ziTJDbxUHFXzS4oXibaLGlSXprEpmcx6eEw6/aOQUeyH+dKjkOim8yKXenZ77Q==" saltValue="FN0yXtNwXisOgyLlH1kB/A==" spinCount="100000" sheet="1" objects="1" scenarios="1" selectLockedCells="1"/>
  <phoneticPr fontId="2"/>
  <hyperlinks>
    <hyperlink ref="F2" r:id="rId1"/>
  </hyperlinks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CJ65"/>
  <sheetViews>
    <sheetView tabSelected="1" view="pageBreakPreview" zoomScale="85" zoomScaleNormal="100" zoomScaleSheetLayoutView="85" workbookViewId="0">
      <selection activeCell="BS45" sqref="BS45"/>
    </sheetView>
  </sheetViews>
  <sheetFormatPr defaultColWidth="9" defaultRowHeight="10.5" customHeight="1" x14ac:dyDescent="0.15"/>
  <cols>
    <col min="1" max="32" width="1.625" style="6" customWidth="1"/>
    <col min="33" max="33" width="1.75" style="6" customWidth="1"/>
    <col min="34" max="34" width="1.875" style="6" customWidth="1"/>
    <col min="35" max="84" width="1.625" style="6" customWidth="1"/>
    <col min="85" max="85" width="1.5" style="6" customWidth="1"/>
    <col min="86" max="86" width="9" style="6"/>
    <col min="87" max="87" width="9" style="6" customWidth="1"/>
    <col min="88" max="88" width="20.875" style="6" customWidth="1"/>
    <col min="89" max="16384" width="9" style="6"/>
  </cols>
  <sheetData>
    <row r="1" spans="1:88" ht="10.5" customHeight="1" x14ac:dyDescent="0.15">
      <c r="U1" s="253" t="s">
        <v>47</v>
      </c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</row>
    <row r="2" spans="1:88" ht="10.5" customHeight="1" x14ac:dyDescent="0.15"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</row>
    <row r="3" spans="1:88" ht="10.5" customHeight="1" x14ac:dyDescent="0.15"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</row>
    <row r="4" spans="1:88" ht="10.5" customHeight="1" thickBot="1" x14ac:dyDescent="0.2"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CH4" s="174" t="s">
        <v>77</v>
      </c>
      <c r="CI4" s="174"/>
      <c r="CJ4" s="174"/>
    </row>
    <row r="5" spans="1:88" ht="10.5" customHeight="1" x14ac:dyDescent="0.15">
      <c r="T5" s="294" t="s">
        <v>1</v>
      </c>
      <c r="U5" s="294"/>
      <c r="V5" s="294"/>
      <c r="W5" s="294"/>
      <c r="X5" s="294"/>
      <c r="Y5" s="294"/>
      <c r="Z5" s="294"/>
      <c r="AA5" s="17"/>
      <c r="AB5" s="17"/>
      <c r="AC5" s="294" t="s">
        <v>2</v>
      </c>
      <c r="AD5" s="294"/>
      <c r="AE5" s="295"/>
      <c r="AF5" s="296">
        <f>'🔓入力シート'!B16</f>
        <v>0</v>
      </c>
      <c r="AG5" s="297"/>
      <c r="AH5" s="297"/>
      <c r="AI5" s="297"/>
      <c r="AJ5" s="297"/>
      <c r="AK5" s="297"/>
      <c r="AL5" s="297"/>
      <c r="AM5" s="297"/>
      <c r="AN5" s="297"/>
      <c r="AO5" s="297"/>
      <c r="AP5" s="297"/>
      <c r="AQ5" s="298"/>
      <c r="AV5" s="260" t="s">
        <v>21</v>
      </c>
      <c r="AW5" s="261"/>
      <c r="AX5" s="261"/>
      <c r="AY5" s="261"/>
      <c r="AZ5" s="261"/>
      <c r="BA5" s="261"/>
      <c r="BB5" s="262"/>
      <c r="BC5" s="284" t="s">
        <v>42</v>
      </c>
      <c r="BD5" s="285"/>
      <c r="BE5" s="285"/>
      <c r="BF5" s="285"/>
      <c r="BG5" s="285"/>
      <c r="BH5" s="285"/>
      <c r="BI5" s="285"/>
      <c r="BJ5" s="286"/>
      <c r="CH5" s="174"/>
      <c r="CI5" s="174"/>
      <c r="CJ5" s="174"/>
    </row>
    <row r="6" spans="1:88" ht="10.5" customHeight="1" thickBot="1" x14ac:dyDescent="0.2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294"/>
      <c r="U6" s="294"/>
      <c r="V6" s="294"/>
      <c r="W6" s="294"/>
      <c r="X6" s="294"/>
      <c r="Y6" s="294"/>
      <c r="Z6" s="294"/>
      <c r="AA6" s="17"/>
      <c r="AB6" s="17"/>
      <c r="AC6" s="294"/>
      <c r="AD6" s="294"/>
      <c r="AE6" s="295"/>
      <c r="AF6" s="299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1"/>
      <c r="AR6" s="1"/>
      <c r="AS6" s="1"/>
      <c r="AT6" s="1"/>
      <c r="AU6" s="1"/>
      <c r="AV6" s="263"/>
      <c r="AW6" s="264"/>
      <c r="AX6" s="264"/>
      <c r="AY6" s="264"/>
      <c r="AZ6" s="264"/>
      <c r="BA6" s="264"/>
      <c r="BB6" s="265"/>
      <c r="BC6" s="287"/>
      <c r="BD6" s="288"/>
      <c r="BE6" s="288"/>
      <c r="BF6" s="288"/>
      <c r="BG6" s="288"/>
      <c r="BH6" s="288"/>
      <c r="BI6" s="288"/>
      <c r="BJ6" s="289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3"/>
      <c r="CI6" s="3"/>
      <c r="CJ6" s="3"/>
    </row>
    <row r="7" spans="1:88" ht="10.5" customHeight="1" x14ac:dyDescent="0.1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V7" s="266"/>
      <c r="AW7" s="267"/>
      <c r="AX7" s="267"/>
      <c r="AY7" s="267"/>
      <c r="AZ7" s="267"/>
      <c r="BA7" s="267"/>
      <c r="BB7" s="268"/>
      <c r="BC7" s="290"/>
      <c r="BD7" s="291"/>
      <c r="BE7" s="291"/>
      <c r="BF7" s="291"/>
      <c r="BG7" s="291"/>
      <c r="BH7" s="291"/>
      <c r="BI7" s="291"/>
      <c r="BJ7" s="292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75" t="s">
        <v>78</v>
      </c>
      <c r="CI7" s="175" t="s">
        <v>79</v>
      </c>
      <c r="CJ7" s="175" t="s">
        <v>80</v>
      </c>
    </row>
    <row r="8" spans="1:88" ht="8.25" customHeight="1" x14ac:dyDescent="0.15">
      <c r="A8" s="293" t="s">
        <v>3</v>
      </c>
      <c r="B8" s="293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30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V8" s="260" t="s">
        <v>0</v>
      </c>
      <c r="AW8" s="261"/>
      <c r="AX8" s="261"/>
      <c r="AY8" s="261"/>
      <c r="AZ8" s="261"/>
      <c r="BA8" s="261"/>
      <c r="BB8" s="262"/>
      <c r="BC8" s="186"/>
      <c r="BD8" s="187"/>
      <c r="BE8" s="186"/>
      <c r="BF8" s="187"/>
      <c r="BG8" s="186"/>
      <c r="BH8" s="187"/>
      <c r="BI8" s="186"/>
      <c r="BJ8" s="187"/>
      <c r="BO8" s="1"/>
      <c r="BP8" s="1"/>
      <c r="BQ8" s="1"/>
      <c r="BR8" s="1"/>
      <c r="BS8" s="1"/>
      <c r="BT8" s="1"/>
      <c r="BU8" s="1"/>
      <c r="CH8" s="176"/>
      <c r="CI8" s="176"/>
      <c r="CJ8" s="176"/>
    </row>
    <row r="9" spans="1:88" s="7" customFormat="1" ht="8.25" customHeight="1" x14ac:dyDescent="0.15">
      <c r="A9" s="293"/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2"/>
      <c r="X9" s="22"/>
      <c r="Y9" s="19"/>
      <c r="Z9" s="19"/>
      <c r="AA9" s="19"/>
      <c r="AB9" s="19"/>
      <c r="AC9" s="19"/>
      <c r="AD9" s="19"/>
      <c r="AE9" s="19"/>
      <c r="AF9" s="19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63"/>
      <c r="AW9" s="264"/>
      <c r="AX9" s="264"/>
      <c r="AY9" s="264"/>
      <c r="AZ9" s="264"/>
      <c r="BA9" s="264"/>
      <c r="BB9" s="265"/>
      <c r="BC9" s="188"/>
      <c r="BD9" s="189"/>
      <c r="BE9" s="188"/>
      <c r="BF9" s="189"/>
      <c r="BG9" s="188"/>
      <c r="BH9" s="189"/>
      <c r="BI9" s="188"/>
      <c r="BJ9" s="189"/>
      <c r="BO9" s="3"/>
      <c r="BP9" s="3"/>
      <c r="BQ9" s="3"/>
      <c r="BR9" s="3"/>
      <c r="BS9" s="3"/>
      <c r="BT9" s="3"/>
      <c r="BU9" s="3"/>
      <c r="CH9" s="135" t="s">
        <v>81</v>
      </c>
      <c r="CI9" s="135" t="s">
        <v>82</v>
      </c>
      <c r="CJ9" s="136" t="s">
        <v>83</v>
      </c>
    </row>
    <row r="10" spans="1:88" s="7" customFormat="1" ht="8.25" customHeight="1" x14ac:dyDescent="0.15">
      <c r="A10" s="293"/>
      <c r="B10" s="293"/>
      <c r="C10" s="293"/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66"/>
      <c r="AW10" s="267"/>
      <c r="AX10" s="267"/>
      <c r="AY10" s="267"/>
      <c r="AZ10" s="267"/>
      <c r="BA10" s="267"/>
      <c r="BB10" s="268"/>
      <c r="BC10" s="190"/>
      <c r="BD10" s="191"/>
      <c r="BE10" s="190"/>
      <c r="BF10" s="191"/>
      <c r="BG10" s="190"/>
      <c r="BH10" s="191"/>
      <c r="BI10" s="190"/>
      <c r="BJ10" s="191"/>
      <c r="BO10" s="3"/>
      <c r="BP10" s="3"/>
      <c r="BQ10" s="3"/>
      <c r="BR10" s="3"/>
      <c r="BS10" s="3"/>
      <c r="BT10" s="3"/>
      <c r="BU10" s="3"/>
      <c r="CH10" s="135" t="s">
        <v>235</v>
      </c>
      <c r="CI10" s="135" t="s">
        <v>82</v>
      </c>
      <c r="CJ10" s="136" t="s">
        <v>236</v>
      </c>
    </row>
    <row r="11" spans="1:88" s="7" customFormat="1" ht="8.2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3"/>
      <c r="P11" s="3"/>
      <c r="Q11" s="3"/>
      <c r="R11" s="3"/>
      <c r="S11" s="3"/>
      <c r="T11" s="17"/>
      <c r="U11" s="17"/>
      <c r="V11" s="17"/>
      <c r="W11" s="17"/>
      <c r="X11" s="17"/>
      <c r="Y11" s="3"/>
      <c r="Z11" s="17"/>
      <c r="AA11" s="17"/>
      <c r="AB11" s="17"/>
      <c r="AC11" s="3"/>
      <c r="AD11" s="3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BO11" s="3"/>
      <c r="BP11" s="3"/>
      <c r="BQ11" s="3"/>
      <c r="BR11" s="3"/>
      <c r="BS11" s="3"/>
      <c r="BT11" s="3"/>
      <c r="BU11" s="3"/>
      <c r="CH11" s="135" t="s">
        <v>237</v>
      </c>
      <c r="CI11" s="135" t="s">
        <v>109</v>
      </c>
      <c r="CJ11" s="136" t="s">
        <v>238</v>
      </c>
    </row>
    <row r="12" spans="1:88" s="7" customFormat="1" ht="8.25" customHeight="1" thickBo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3"/>
      <c r="P12" s="3"/>
      <c r="Q12" s="3"/>
      <c r="R12" s="3"/>
      <c r="S12" s="3"/>
      <c r="T12" s="17"/>
      <c r="U12" s="17"/>
      <c r="V12" s="17"/>
      <c r="W12" s="17"/>
      <c r="X12" s="17"/>
      <c r="Y12" s="3"/>
      <c r="Z12" s="17"/>
      <c r="AA12" s="17"/>
      <c r="AB12" s="17"/>
      <c r="AC12" s="3"/>
      <c r="AD12" s="3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3"/>
      <c r="BA12" s="23"/>
      <c r="BB12" s="23"/>
      <c r="BC12" s="23"/>
      <c r="BD12" s="23"/>
      <c r="BE12" s="23"/>
      <c r="BF12" s="23"/>
      <c r="BG12" s="16"/>
      <c r="BH12" s="16"/>
      <c r="BI12" s="16"/>
      <c r="BJ12" s="16"/>
      <c r="BK12" s="16"/>
      <c r="BL12" s="16"/>
      <c r="BM12" s="16"/>
      <c r="BN12" s="16"/>
      <c r="BO12" s="3"/>
      <c r="BP12" s="3"/>
      <c r="BQ12" s="3"/>
      <c r="BR12" s="3"/>
      <c r="BS12" s="3"/>
      <c r="BT12" s="3"/>
      <c r="BU12" s="3"/>
      <c r="CH12" s="135" t="s">
        <v>86</v>
      </c>
      <c r="CI12" s="135" t="s">
        <v>82</v>
      </c>
      <c r="CJ12" s="136" t="s">
        <v>87</v>
      </c>
    </row>
    <row r="13" spans="1:88" s="7" customFormat="1" ht="15" customHeight="1" x14ac:dyDescent="0.15">
      <c r="A13" s="272" t="s">
        <v>30</v>
      </c>
      <c r="B13" s="273"/>
      <c r="C13" s="273"/>
      <c r="D13" s="273"/>
      <c r="E13" s="274"/>
      <c r="F13" s="309">
        <f>AD52</f>
        <v>0</v>
      </c>
      <c r="G13" s="310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311"/>
      <c r="V13" s="315" t="s">
        <v>5</v>
      </c>
      <c r="W13" s="316"/>
      <c r="X13" s="17"/>
      <c r="Y13" s="3"/>
      <c r="Z13" s="17"/>
      <c r="AA13" s="17"/>
      <c r="AB13" s="17"/>
      <c r="AC13" s="3"/>
      <c r="AD13" s="3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3"/>
      <c r="BA13" s="23"/>
      <c r="BB13" s="23"/>
      <c r="BC13" s="23"/>
      <c r="BD13" s="23"/>
      <c r="BE13" s="23"/>
      <c r="BF13" s="23"/>
      <c r="BG13" s="16"/>
      <c r="BH13" s="16"/>
      <c r="BI13" s="16"/>
      <c r="BJ13" s="16"/>
      <c r="BK13" s="16"/>
      <c r="BL13" s="16"/>
      <c r="BM13" s="16"/>
      <c r="BN13" s="16"/>
      <c r="BO13" s="3"/>
      <c r="BP13" s="3"/>
      <c r="BQ13" s="3"/>
      <c r="BR13" s="3"/>
      <c r="BS13" s="3"/>
      <c r="BT13" s="3"/>
      <c r="BU13" s="3"/>
      <c r="CH13" s="135" t="s">
        <v>88</v>
      </c>
      <c r="CI13" s="135" t="s">
        <v>114</v>
      </c>
      <c r="CJ13" s="136" t="s">
        <v>89</v>
      </c>
    </row>
    <row r="14" spans="1:88" s="7" customFormat="1" ht="15" customHeight="1" thickBot="1" x14ac:dyDescent="0.2">
      <c r="A14" s="275"/>
      <c r="B14" s="276"/>
      <c r="C14" s="276"/>
      <c r="D14" s="276"/>
      <c r="E14" s="277"/>
      <c r="F14" s="312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4"/>
      <c r="V14" s="317"/>
      <c r="W14" s="318"/>
      <c r="X14" s="3"/>
      <c r="Y14" s="3"/>
      <c r="Z14" s="3"/>
      <c r="AA14" s="3"/>
      <c r="AB14" s="3"/>
      <c r="AC14" s="3"/>
      <c r="AD14" s="3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CH14" s="135" t="s">
        <v>90</v>
      </c>
      <c r="CI14" s="135" t="s">
        <v>91</v>
      </c>
      <c r="CJ14" s="136" t="s">
        <v>92</v>
      </c>
    </row>
    <row r="15" spans="1:88" s="7" customFormat="1" ht="15" customHeight="1" x14ac:dyDescent="0.15">
      <c r="A15" s="24"/>
      <c r="B15" s="24"/>
      <c r="C15" s="24"/>
      <c r="D15" s="24"/>
      <c r="E15" s="24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16"/>
      <c r="W15" s="16"/>
      <c r="X15" s="3"/>
      <c r="Y15" s="3"/>
      <c r="Z15" s="3"/>
      <c r="AA15" s="3"/>
      <c r="AB15" s="3"/>
      <c r="AC15" s="3"/>
      <c r="AD15" s="3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CH15" s="135" t="s">
        <v>93</v>
      </c>
      <c r="CI15" s="135" t="s">
        <v>94</v>
      </c>
      <c r="CJ15" s="136" t="s">
        <v>95</v>
      </c>
    </row>
    <row r="16" spans="1:88" s="7" customFormat="1" ht="22.5" customHeight="1" x14ac:dyDescent="0.15">
      <c r="A16" s="192" t="s">
        <v>43</v>
      </c>
      <c r="B16" s="193"/>
      <c r="C16" s="193"/>
      <c r="D16" s="193"/>
      <c r="E16" s="193"/>
      <c r="F16" s="193"/>
      <c r="G16" s="193"/>
      <c r="H16" s="194"/>
      <c r="I16" s="239">
        <f>'🔓入力シート'!B21</f>
        <v>0</v>
      </c>
      <c r="J16" s="240"/>
      <c r="K16" s="240"/>
      <c r="L16" s="240"/>
      <c r="M16" s="240"/>
      <c r="N16" s="240"/>
      <c r="O16" s="240"/>
      <c r="P16" s="240"/>
      <c r="Q16" s="240"/>
      <c r="R16" s="241"/>
      <c r="AB16" s="228" t="s">
        <v>32</v>
      </c>
      <c r="AC16" s="228"/>
      <c r="AD16" s="228"/>
      <c r="AE16" s="228"/>
      <c r="AF16" s="228"/>
      <c r="AG16" s="228"/>
      <c r="AH16" s="230" t="s">
        <v>34</v>
      </c>
      <c r="AI16" s="230"/>
      <c r="AJ16" s="271">
        <f>'🔓入力シート'!B5</f>
        <v>0</v>
      </c>
      <c r="AK16" s="271"/>
      <c r="AL16" s="271"/>
      <c r="AM16" s="271"/>
      <c r="AN16" s="271"/>
      <c r="AO16" s="271"/>
      <c r="AP16" s="271"/>
      <c r="AQ16" s="271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3"/>
      <c r="BF16" s="183"/>
      <c r="BG16" s="183"/>
      <c r="BH16" s="183"/>
      <c r="BI16" s="183"/>
      <c r="BJ16" s="183"/>
      <c r="CH16" s="135" t="s">
        <v>96</v>
      </c>
      <c r="CI16" s="135" t="s">
        <v>97</v>
      </c>
      <c r="CJ16" s="136" t="s">
        <v>98</v>
      </c>
    </row>
    <row r="17" spans="1:88" s="7" customFormat="1" ht="22.5" customHeight="1" x14ac:dyDescent="0.15">
      <c r="AB17" s="228" t="s">
        <v>31</v>
      </c>
      <c r="AC17" s="228"/>
      <c r="AD17" s="228"/>
      <c r="AE17" s="228"/>
      <c r="AF17" s="228"/>
      <c r="AG17" s="228"/>
      <c r="AH17" s="308">
        <f>'🔓入力シート'!B6</f>
        <v>0</v>
      </c>
      <c r="AI17" s="308"/>
      <c r="AJ17" s="308"/>
      <c r="AK17" s="308"/>
      <c r="AL17" s="308"/>
      <c r="AM17" s="308"/>
      <c r="AN17" s="308"/>
      <c r="AO17" s="308"/>
      <c r="AP17" s="308"/>
      <c r="AQ17" s="308"/>
      <c r="AR17" s="308"/>
      <c r="AS17" s="308"/>
      <c r="AT17" s="308"/>
      <c r="AU17" s="308"/>
      <c r="AV17" s="308"/>
      <c r="AW17" s="308"/>
      <c r="AX17" s="308"/>
      <c r="AY17" s="308"/>
      <c r="AZ17" s="308"/>
      <c r="BA17" s="308"/>
      <c r="BB17" s="308"/>
      <c r="BC17" s="308"/>
      <c r="BD17" s="308"/>
      <c r="BE17" s="308"/>
      <c r="BF17" s="308"/>
      <c r="BG17" s="308"/>
      <c r="BH17" s="308"/>
      <c r="BI17" s="308"/>
      <c r="BJ17" s="308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CH17" s="135" t="s">
        <v>99</v>
      </c>
      <c r="CI17" s="135" t="s">
        <v>100</v>
      </c>
      <c r="CJ17" s="136" t="s">
        <v>101</v>
      </c>
    </row>
    <row r="18" spans="1:88" s="7" customFormat="1" ht="22.5" customHeight="1" x14ac:dyDescent="0.15">
      <c r="A18" s="192" t="s">
        <v>7</v>
      </c>
      <c r="B18" s="193"/>
      <c r="C18" s="193"/>
      <c r="D18" s="193"/>
      <c r="E18" s="193"/>
      <c r="F18" s="193"/>
      <c r="G18" s="193"/>
      <c r="H18" s="194"/>
      <c r="I18" s="239">
        <f>'🔓入力シート'!B20</f>
        <v>0</v>
      </c>
      <c r="J18" s="240"/>
      <c r="K18" s="240"/>
      <c r="L18" s="240"/>
      <c r="M18" s="240"/>
      <c r="N18" s="240"/>
      <c r="O18" s="240"/>
      <c r="P18" s="240"/>
      <c r="Q18" s="240"/>
      <c r="R18" s="241"/>
      <c r="AB18" s="228" t="s">
        <v>33</v>
      </c>
      <c r="AC18" s="228"/>
      <c r="AD18" s="228"/>
      <c r="AE18" s="228"/>
      <c r="AF18" s="228"/>
      <c r="AG18" s="228"/>
      <c r="AH18" s="305">
        <f>'🔓入力シート'!B7</f>
        <v>0</v>
      </c>
      <c r="AI18" s="306"/>
      <c r="AJ18" s="306"/>
      <c r="AK18" s="306"/>
      <c r="AL18" s="306"/>
      <c r="AM18" s="306"/>
      <c r="AN18" s="306"/>
      <c r="AO18" s="306"/>
      <c r="AP18" s="306"/>
      <c r="AQ18" s="306"/>
      <c r="AR18" s="306"/>
      <c r="AS18" s="306"/>
      <c r="AT18" s="306"/>
      <c r="AU18" s="306"/>
      <c r="AV18" s="306"/>
      <c r="AW18" s="306"/>
      <c r="AX18" s="306"/>
      <c r="AY18" s="306"/>
      <c r="AZ18" s="306"/>
      <c r="BA18" s="306"/>
      <c r="BB18" s="306"/>
      <c r="BC18" s="306"/>
      <c r="BD18" s="306"/>
      <c r="BE18" s="306"/>
      <c r="BF18" s="306"/>
      <c r="BG18" s="306"/>
      <c r="BH18" s="306"/>
      <c r="BI18" s="306"/>
      <c r="BJ18" s="307"/>
      <c r="CH18" s="135" t="s">
        <v>102</v>
      </c>
      <c r="CI18" s="135" t="s">
        <v>103</v>
      </c>
      <c r="CJ18" s="136" t="s">
        <v>104</v>
      </c>
    </row>
    <row r="19" spans="1:88" s="7" customFormat="1" ht="22.5" customHeight="1" x14ac:dyDescent="0.15">
      <c r="AB19" s="228" t="s">
        <v>4</v>
      </c>
      <c r="AC19" s="228"/>
      <c r="AD19" s="228"/>
      <c r="AE19" s="228"/>
      <c r="AF19" s="228"/>
      <c r="AG19" s="228"/>
      <c r="AH19" s="229">
        <f>'🔓入力シート'!B8</f>
        <v>0</v>
      </c>
      <c r="AI19" s="229"/>
      <c r="AJ19" s="229"/>
      <c r="AK19" s="229"/>
      <c r="AL19" s="229"/>
      <c r="AM19" s="229"/>
      <c r="AN19" s="229"/>
      <c r="AO19" s="229"/>
      <c r="AP19" s="229"/>
      <c r="AQ19" s="229"/>
      <c r="AR19" s="229"/>
      <c r="AS19" s="229"/>
      <c r="AT19" s="229"/>
      <c r="AU19" s="229"/>
      <c r="AV19" s="229"/>
      <c r="AW19" s="230" t="s">
        <v>36</v>
      </c>
      <c r="AX19" s="230"/>
      <c r="AY19" s="230"/>
      <c r="AZ19" s="230"/>
      <c r="BA19" s="230"/>
      <c r="BB19" s="229">
        <f>'🔓入力シート'!B10</f>
        <v>0</v>
      </c>
      <c r="BC19" s="229"/>
      <c r="BD19" s="229"/>
      <c r="BE19" s="229"/>
      <c r="BF19" s="229"/>
      <c r="BG19" s="229"/>
      <c r="BH19" s="229"/>
      <c r="BI19" s="229"/>
      <c r="BJ19" s="229"/>
      <c r="CH19" s="135" t="s">
        <v>105</v>
      </c>
      <c r="CI19" s="135" t="s">
        <v>106</v>
      </c>
      <c r="CJ19" s="136" t="s">
        <v>107</v>
      </c>
    </row>
    <row r="20" spans="1:88" s="7" customFormat="1" ht="22.5" customHeight="1" thickBot="1" x14ac:dyDescent="0.2">
      <c r="A20" s="192" t="s">
        <v>27</v>
      </c>
      <c r="B20" s="193"/>
      <c r="C20" s="193"/>
      <c r="D20" s="193"/>
      <c r="E20" s="193"/>
      <c r="F20" s="193"/>
      <c r="G20" s="193"/>
      <c r="H20" s="194"/>
      <c r="I20" s="242">
        <f>'🔓入力シート'!B22</f>
        <v>0</v>
      </c>
      <c r="J20" s="243"/>
      <c r="K20" s="243"/>
      <c r="L20" s="243"/>
      <c r="M20" s="243"/>
      <c r="N20" s="243"/>
      <c r="O20" s="243"/>
      <c r="P20" s="243"/>
      <c r="Q20" s="243"/>
      <c r="R20" s="244"/>
      <c r="AB20" s="245" t="s">
        <v>6</v>
      </c>
      <c r="AC20" s="245"/>
      <c r="AD20" s="245"/>
      <c r="AE20" s="245"/>
      <c r="AF20" s="245"/>
      <c r="AG20" s="245"/>
      <c r="AH20" s="246">
        <f>'🔓入力シート'!B9</f>
        <v>0</v>
      </c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31"/>
      <c r="AX20" s="231"/>
      <c r="AY20" s="231"/>
      <c r="AZ20" s="231"/>
      <c r="BA20" s="231"/>
      <c r="BB20" s="246"/>
      <c r="BC20" s="246"/>
      <c r="BD20" s="246"/>
      <c r="BE20" s="246"/>
      <c r="BF20" s="246"/>
      <c r="BG20" s="246"/>
      <c r="BH20" s="246"/>
      <c r="BI20" s="246"/>
      <c r="BJ20" s="246"/>
      <c r="CH20" s="135" t="s">
        <v>108</v>
      </c>
      <c r="CI20" s="135" t="s">
        <v>109</v>
      </c>
      <c r="CJ20" s="136" t="s">
        <v>110</v>
      </c>
    </row>
    <row r="21" spans="1:88" s="7" customFormat="1" ht="22.5" customHeight="1" thickBot="1" x14ac:dyDescent="0.2">
      <c r="AB21" s="247" t="s">
        <v>15</v>
      </c>
      <c r="AC21" s="248"/>
      <c r="AD21" s="248"/>
      <c r="AE21" s="248"/>
      <c r="AF21" s="248"/>
      <c r="AG21" s="248"/>
      <c r="AH21" s="249" t="s">
        <v>35</v>
      </c>
      <c r="AI21" s="249"/>
      <c r="AJ21" s="302">
        <f>'🔓入力シート'!B11</f>
        <v>0</v>
      </c>
      <c r="AK21" s="303"/>
      <c r="AL21" s="303"/>
      <c r="AM21" s="303"/>
      <c r="AN21" s="303"/>
      <c r="AO21" s="303"/>
      <c r="AP21" s="303"/>
      <c r="AQ21" s="303"/>
      <c r="AR21" s="303"/>
      <c r="AS21" s="303"/>
      <c r="AT21" s="303"/>
      <c r="AU21" s="303"/>
      <c r="AV21" s="303"/>
      <c r="AW21" s="303"/>
      <c r="AX21" s="303"/>
      <c r="AY21" s="30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  <c r="BJ21" s="304"/>
      <c r="CH21" s="135" t="s">
        <v>111</v>
      </c>
      <c r="CI21" s="135" t="s">
        <v>114</v>
      </c>
      <c r="CJ21" s="136" t="s">
        <v>112</v>
      </c>
    </row>
    <row r="22" spans="1:88" s="7" customFormat="1" ht="14.25" customHeight="1" x14ac:dyDescent="0.15">
      <c r="CH22" s="135" t="s">
        <v>113</v>
      </c>
      <c r="CI22" s="135" t="s">
        <v>97</v>
      </c>
      <c r="CJ22" s="136" t="s">
        <v>115</v>
      </c>
    </row>
    <row r="23" spans="1:88" s="7" customFormat="1" ht="21.75" customHeight="1" x14ac:dyDescent="0.15">
      <c r="A23" s="232" t="s">
        <v>14</v>
      </c>
      <c r="B23" s="232"/>
      <c r="C23" s="232"/>
      <c r="D23" s="232"/>
      <c r="E23" s="232"/>
      <c r="F23" s="232"/>
      <c r="G23" s="232"/>
      <c r="H23" s="232"/>
      <c r="I23" s="250">
        <f>'🔓入力シート'!B19</f>
        <v>0</v>
      </c>
      <c r="J23" s="251"/>
      <c r="K23" s="251"/>
      <c r="L23" s="251"/>
      <c r="M23" s="251"/>
      <c r="N23" s="252"/>
      <c r="O23" s="232" t="s">
        <v>24</v>
      </c>
      <c r="P23" s="232"/>
      <c r="Q23" s="232"/>
      <c r="R23" s="232"/>
      <c r="S23" s="232"/>
      <c r="T23" s="232"/>
      <c r="U23" s="232"/>
      <c r="V23" s="232"/>
      <c r="W23" s="236">
        <f>'🔓入力シート'!B17</f>
        <v>0</v>
      </c>
      <c r="X23" s="237"/>
      <c r="Y23" s="237"/>
      <c r="Z23" s="237"/>
      <c r="AA23" s="237"/>
      <c r="AB23" s="237"/>
      <c r="AC23" s="237"/>
      <c r="AD23" s="238"/>
      <c r="AE23" s="232" t="s">
        <v>22</v>
      </c>
      <c r="AF23" s="232"/>
      <c r="AG23" s="232"/>
      <c r="AH23" s="232"/>
      <c r="AI23" s="232"/>
      <c r="AJ23" s="232"/>
      <c r="AK23" s="232"/>
      <c r="AL23" s="232"/>
      <c r="AM23" s="236">
        <f>'🔓入力シート'!B18</f>
        <v>0</v>
      </c>
      <c r="AN23" s="237"/>
      <c r="AO23" s="237"/>
      <c r="AP23" s="237"/>
      <c r="AQ23" s="237"/>
      <c r="AR23" s="237"/>
      <c r="AS23" s="237"/>
      <c r="AT23" s="238"/>
      <c r="AU23" s="232" t="s">
        <v>23</v>
      </c>
      <c r="AV23" s="232"/>
      <c r="AW23" s="232"/>
      <c r="AX23" s="232"/>
      <c r="AY23" s="232"/>
      <c r="AZ23" s="232"/>
      <c r="BA23" s="232"/>
      <c r="BB23" s="232"/>
      <c r="BC23" s="236">
        <f>W23-AM23</f>
        <v>0</v>
      </c>
      <c r="BD23" s="237"/>
      <c r="BE23" s="237"/>
      <c r="BF23" s="237"/>
      <c r="BG23" s="237"/>
      <c r="BH23" s="237"/>
      <c r="BI23" s="237"/>
      <c r="BJ23" s="238"/>
      <c r="CH23" s="135" t="s">
        <v>116</v>
      </c>
      <c r="CI23" s="135" t="s">
        <v>97</v>
      </c>
      <c r="CJ23" s="136" t="s">
        <v>117</v>
      </c>
    </row>
    <row r="24" spans="1:88" s="7" customFormat="1" ht="9.75" customHeight="1" x14ac:dyDescent="0.15">
      <c r="A24" s="9"/>
      <c r="B24" s="9"/>
      <c r="C24" s="9"/>
      <c r="D24" s="9"/>
      <c r="E24" s="9"/>
      <c r="F24" s="9"/>
      <c r="G24" s="9"/>
      <c r="H24" s="9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10"/>
      <c r="AQ24" s="9"/>
      <c r="AR24" s="9"/>
      <c r="AS24" s="9"/>
      <c r="AT24" s="9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CH24" s="135" t="s">
        <v>118</v>
      </c>
      <c r="CI24" s="135" t="s">
        <v>97</v>
      </c>
      <c r="CJ24" s="136" t="s">
        <v>119</v>
      </c>
    </row>
    <row r="25" spans="1:88" s="7" customFormat="1" ht="15" customHeight="1" x14ac:dyDescent="0.15">
      <c r="A25" s="184" t="s">
        <v>8</v>
      </c>
      <c r="B25" s="184"/>
      <c r="C25" s="184"/>
      <c r="D25" s="184"/>
      <c r="E25" s="184"/>
      <c r="F25" s="184"/>
      <c r="G25" s="184"/>
      <c r="H25" s="9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10"/>
      <c r="AQ25" s="9"/>
      <c r="AR25" s="9"/>
      <c r="AS25" s="9"/>
      <c r="AT25" s="9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CH25" s="135" t="s">
        <v>120</v>
      </c>
      <c r="CI25" s="135" t="s">
        <v>97</v>
      </c>
      <c r="CJ25" s="136" t="s">
        <v>121</v>
      </c>
    </row>
    <row r="26" spans="1:88" s="7" customFormat="1" ht="15" customHeight="1" x14ac:dyDescent="0.15">
      <c r="A26" s="185"/>
      <c r="B26" s="185"/>
      <c r="C26" s="185"/>
      <c r="D26" s="185"/>
      <c r="E26" s="185"/>
      <c r="F26" s="185"/>
      <c r="G26" s="185"/>
      <c r="H26" s="9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10"/>
      <c r="AQ26" s="9"/>
      <c r="AR26" s="9"/>
      <c r="AS26" s="9"/>
      <c r="AT26" s="9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CH26" s="135" t="s">
        <v>122</v>
      </c>
      <c r="CI26" s="135" t="s">
        <v>97</v>
      </c>
      <c r="CJ26" s="136" t="s">
        <v>123</v>
      </c>
    </row>
    <row r="27" spans="1:88" s="7" customFormat="1" ht="12" customHeight="1" x14ac:dyDescent="0.15">
      <c r="A27" s="235" t="s">
        <v>39</v>
      </c>
      <c r="B27" s="235"/>
      <c r="C27" s="235"/>
      <c r="D27" s="235"/>
      <c r="E27" s="235"/>
      <c r="F27" s="234" t="s">
        <v>9</v>
      </c>
      <c r="G27" s="234"/>
      <c r="H27" s="234"/>
      <c r="I27" s="234"/>
      <c r="J27" s="234"/>
      <c r="K27" s="234"/>
      <c r="L27" s="232" t="s">
        <v>38</v>
      </c>
      <c r="M27" s="232"/>
      <c r="N27" s="232"/>
      <c r="O27" s="232"/>
      <c r="P27" s="232"/>
      <c r="Q27" s="232"/>
      <c r="R27" s="278" t="s">
        <v>29</v>
      </c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79"/>
      <c r="AE27" s="279"/>
      <c r="AF27" s="279"/>
      <c r="AG27" s="279"/>
      <c r="AH27" s="279"/>
      <c r="AI27" s="279"/>
      <c r="AJ27" s="279"/>
      <c r="AK27" s="279"/>
      <c r="AL27" s="279"/>
      <c r="AM27" s="279"/>
      <c r="AN27" s="280"/>
      <c r="AO27" s="232" t="s">
        <v>10</v>
      </c>
      <c r="AP27" s="232"/>
      <c r="AQ27" s="232"/>
      <c r="AR27" s="232"/>
      <c r="AS27" s="232" t="s">
        <v>11</v>
      </c>
      <c r="AT27" s="232"/>
      <c r="AU27" s="232"/>
      <c r="AV27" s="232"/>
      <c r="AW27" s="232" t="s">
        <v>12</v>
      </c>
      <c r="AX27" s="232"/>
      <c r="AY27" s="232"/>
      <c r="AZ27" s="232"/>
      <c r="BA27" s="232"/>
      <c r="BB27" s="232"/>
      <c r="BC27" s="232" t="s">
        <v>28</v>
      </c>
      <c r="BD27" s="232"/>
      <c r="BE27" s="232"/>
      <c r="BF27" s="232"/>
      <c r="BG27" s="232"/>
      <c r="BH27" s="232"/>
      <c r="BI27" s="232"/>
      <c r="BJ27" s="232"/>
      <c r="BK27" s="9"/>
      <c r="BL27" s="4"/>
      <c r="BM27" s="4"/>
      <c r="BN27" s="4"/>
      <c r="BO27" s="4"/>
      <c r="BP27" s="4"/>
      <c r="BQ27" s="4"/>
      <c r="BR27" s="3"/>
      <c r="BS27" s="3"/>
      <c r="BT27" s="3"/>
      <c r="BU27" s="3"/>
      <c r="BV27" s="3"/>
      <c r="BW27" s="3"/>
      <c r="BX27" s="3"/>
      <c r="CH27" s="135" t="s">
        <v>124</v>
      </c>
      <c r="CI27" s="135" t="s">
        <v>97</v>
      </c>
      <c r="CJ27" s="136" t="s">
        <v>125</v>
      </c>
    </row>
    <row r="28" spans="1:88" s="7" customFormat="1" ht="12" customHeight="1" x14ac:dyDescent="0.15">
      <c r="A28" s="235"/>
      <c r="B28" s="235"/>
      <c r="C28" s="235"/>
      <c r="D28" s="235"/>
      <c r="E28" s="235"/>
      <c r="F28" s="234"/>
      <c r="G28" s="234"/>
      <c r="H28" s="234"/>
      <c r="I28" s="234"/>
      <c r="J28" s="234"/>
      <c r="K28" s="234"/>
      <c r="L28" s="232"/>
      <c r="M28" s="232"/>
      <c r="N28" s="232"/>
      <c r="O28" s="232"/>
      <c r="P28" s="232"/>
      <c r="Q28" s="232"/>
      <c r="R28" s="281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282"/>
      <c r="AO28" s="232"/>
      <c r="AP28" s="232"/>
      <c r="AQ28" s="232"/>
      <c r="AR28" s="232"/>
      <c r="AS28" s="232"/>
      <c r="AT28" s="232"/>
      <c r="AU28" s="232"/>
      <c r="AV28" s="232"/>
      <c r="AW28" s="232"/>
      <c r="AX28" s="232"/>
      <c r="AY28" s="232"/>
      <c r="AZ28" s="232"/>
      <c r="BA28" s="232"/>
      <c r="BB28" s="232"/>
      <c r="BC28" s="232"/>
      <c r="BD28" s="232"/>
      <c r="BE28" s="232"/>
      <c r="BF28" s="232"/>
      <c r="BG28" s="232"/>
      <c r="BH28" s="232"/>
      <c r="BI28" s="232"/>
      <c r="BJ28" s="232"/>
      <c r="BK28" s="9"/>
      <c r="BL28" s="4"/>
      <c r="BM28" s="4"/>
      <c r="BN28" s="4"/>
      <c r="BO28" s="4"/>
      <c r="BP28" s="4"/>
      <c r="BQ28" s="4"/>
      <c r="BR28" s="3"/>
      <c r="BS28" s="3"/>
      <c r="BT28" s="3"/>
      <c r="BU28" s="3"/>
      <c r="BV28" s="3"/>
      <c r="BW28" s="3"/>
      <c r="BX28" s="3"/>
      <c r="CH28" s="135" t="s">
        <v>126</v>
      </c>
      <c r="CI28" s="135" t="s">
        <v>97</v>
      </c>
      <c r="CJ28" s="136" t="s">
        <v>127</v>
      </c>
    </row>
    <row r="29" spans="1:88" s="7" customFormat="1" ht="10.5" customHeight="1" x14ac:dyDescent="0.15">
      <c r="A29" s="203"/>
      <c r="B29" s="203"/>
      <c r="C29" s="203"/>
      <c r="D29" s="203"/>
      <c r="E29" s="203"/>
      <c r="F29" s="270"/>
      <c r="G29" s="270"/>
      <c r="H29" s="270"/>
      <c r="I29" s="270"/>
      <c r="J29" s="270"/>
      <c r="K29" s="270"/>
      <c r="L29" s="283" t="str">
        <f>IF(F29="","",VLOOKUP(F29,$CH$9:$CI$58,2,0))</f>
        <v/>
      </c>
      <c r="M29" s="283"/>
      <c r="N29" s="283"/>
      <c r="O29" s="283"/>
      <c r="P29" s="283"/>
      <c r="Q29" s="283"/>
      <c r="R29" s="254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255"/>
      <c r="AJ29" s="255"/>
      <c r="AK29" s="255"/>
      <c r="AL29" s="255"/>
      <c r="AM29" s="255"/>
      <c r="AN29" s="256"/>
      <c r="AO29" s="203"/>
      <c r="AP29" s="203"/>
      <c r="AQ29" s="203"/>
      <c r="AR29" s="203"/>
      <c r="AS29" s="203"/>
      <c r="AT29" s="203"/>
      <c r="AU29" s="203"/>
      <c r="AV29" s="203"/>
      <c r="AW29" s="269"/>
      <c r="AX29" s="269"/>
      <c r="AY29" s="269"/>
      <c r="AZ29" s="269"/>
      <c r="BA29" s="269"/>
      <c r="BB29" s="269"/>
      <c r="BC29" s="202"/>
      <c r="BD29" s="202"/>
      <c r="BE29" s="202"/>
      <c r="BF29" s="202"/>
      <c r="BG29" s="202"/>
      <c r="BH29" s="202"/>
      <c r="BI29" s="202"/>
      <c r="BJ29" s="202"/>
      <c r="BK29" s="13"/>
      <c r="BL29" s="1"/>
      <c r="BM29" s="3"/>
      <c r="BN29" s="1"/>
      <c r="BO29" s="1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H29" s="135" t="s">
        <v>128</v>
      </c>
      <c r="CI29" s="135" t="s">
        <v>97</v>
      </c>
      <c r="CJ29" s="136" t="s">
        <v>129</v>
      </c>
    </row>
    <row r="30" spans="1:88" s="7" customFormat="1" ht="10.5" customHeight="1" x14ac:dyDescent="0.15">
      <c r="A30" s="203"/>
      <c r="B30" s="203"/>
      <c r="C30" s="203"/>
      <c r="D30" s="203"/>
      <c r="E30" s="203"/>
      <c r="F30" s="270"/>
      <c r="G30" s="270"/>
      <c r="H30" s="270"/>
      <c r="I30" s="270"/>
      <c r="J30" s="270"/>
      <c r="K30" s="270"/>
      <c r="L30" s="283"/>
      <c r="M30" s="283"/>
      <c r="N30" s="283"/>
      <c r="O30" s="283"/>
      <c r="P30" s="283"/>
      <c r="Q30" s="283"/>
      <c r="R30" s="257"/>
      <c r="S30" s="258"/>
      <c r="T30" s="258"/>
      <c r="U30" s="258"/>
      <c r="V30" s="258"/>
      <c r="W30" s="258"/>
      <c r="X30" s="258"/>
      <c r="Y30" s="258"/>
      <c r="Z30" s="258"/>
      <c r="AA30" s="258"/>
      <c r="AB30" s="258"/>
      <c r="AC30" s="258"/>
      <c r="AD30" s="258"/>
      <c r="AE30" s="258"/>
      <c r="AF30" s="258"/>
      <c r="AG30" s="258"/>
      <c r="AH30" s="258"/>
      <c r="AI30" s="258"/>
      <c r="AJ30" s="258"/>
      <c r="AK30" s="258"/>
      <c r="AL30" s="258"/>
      <c r="AM30" s="258"/>
      <c r="AN30" s="259"/>
      <c r="AO30" s="203"/>
      <c r="AP30" s="203"/>
      <c r="AQ30" s="203"/>
      <c r="AR30" s="203"/>
      <c r="AS30" s="203"/>
      <c r="AT30" s="203"/>
      <c r="AU30" s="203"/>
      <c r="AV30" s="203"/>
      <c r="AW30" s="269"/>
      <c r="AX30" s="269"/>
      <c r="AY30" s="269"/>
      <c r="AZ30" s="269"/>
      <c r="BA30" s="269"/>
      <c r="BB30" s="269"/>
      <c r="BC30" s="202"/>
      <c r="BD30" s="202"/>
      <c r="BE30" s="202"/>
      <c r="BF30" s="202"/>
      <c r="BG30" s="202"/>
      <c r="BH30" s="202"/>
      <c r="BI30" s="202"/>
      <c r="BJ30" s="202"/>
      <c r="CH30" s="135" t="s">
        <v>130</v>
      </c>
      <c r="CI30" s="135" t="s">
        <v>97</v>
      </c>
      <c r="CJ30" s="136" t="s">
        <v>131</v>
      </c>
    </row>
    <row r="31" spans="1:88" s="7" customFormat="1" ht="10.5" customHeight="1" x14ac:dyDescent="0.15">
      <c r="A31" s="203"/>
      <c r="B31" s="203"/>
      <c r="C31" s="203"/>
      <c r="D31" s="203"/>
      <c r="E31" s="203"/>
      <c r="F31" s="270"/>
      <c r="G31" s="270"/>
      <c r="H31" s="270"/>
      <c r="I31" s="270"/>
      <c r="J31" s="270"/>
      <c r="K31" s="270"/>
      <c r="L31" s="283" t="str">
        <f t="shared" ref="L31" si="0">IF(F31="","",VLOOKUP(F31,$CH$9:$CI$58,2,0))</f>
        <v/>
      </c>
      <c r="M31" s="283"/>
      <c r="N31" s="283"/>
      <c r="O31" s="283"/>
      <c r="P31" s="283"/>
      <c r="Q31" s="283"/>
      <c r="R31" s="254"/>
      <c r="S31" s="255"/>
      <c r="T31" s="255"/>
      <c r="U31" s="255"/>
      <c r="V31" s="255"/>
      <c r="W31" s="255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  <c r="AH31" s="255"/>
      <c r="AI31" s="255"/>
      <c r="AJ31" s="255"/>
      <c r="AK31" s="255"/>
      <c r="AL31" s="255"/>
      <c r="AM31" s="255"/>
      <c r="AN31" s="256"/>
      <c r="AO31" s="203"/>
      <c r="AP31" s="203"/>
      <c r="AQ31" s="203"/>
      <c r="AR31" s="203"/>
      <c r="AS31" s="203"/>
      <c r="AT31" s="203"/>
      <c r="AU31" s="203"/>
      <c r="AV31" s="203"/>
      <c r="AW31" s="269"/>
      <c r="AX31" s="269"/>
      <c r="AY31" s="269"/>
      <c r="AZ31" s="269"/>
      <c r="BA31" s="269"/>
      <c r="BB31" s="269"/>
      <c r="BC31" s="202"/>
      <c r="BD31" s="202"/>
      <c r="BE31" s="202"/>
      <c r="BF31" s="202"/>
      <c r="BG31" s="202"/>
      <c r="BH31" s="202"/>
      <c r="BI31" s="202"/>
      <c r="BJ31" s="202"/>
      <c r="CH31" s="135" t="s">
        <v>132</v>
      </c>
      <c r="CI31" s="135" t="s">
        <v>97</v>
      </c>
      <c r="CJ31" s="136" t="s">
        <v>133</v>
      </c>
    </row>
    <row r="32" spans="1:88" s="7" customFormat="1" ht="10.5" customHeight="1" x14ac:dyDescent="0.15">
      <c r="A32" s="203"/>
      <c r="B32" s="203"/>
      <c r="C32" s="203"/>
      <c r="D32" s="203"/>
      <c r="E32" s="203"/>
      <c r="F32" s="270"/>
      <c r="G32" s="270"/>
      <c r="H32" s="270"/>
      <c r="I32" s="270"/>
      <c r="J32" s="270"/>
      <c r="K32" s="270"/>
      <c r="L32" s="283"/>
      <c r="M32" s="283"/>
      <c r="N32" s="283"/>
      <c r="O32" s="283"/>
      <c r="P32" s="283"/>
      <c r="Q32" s="283"/>
      <c r="R32" s="257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  <c r="AC32" s="258"/>
      <c r="AD32" s="258"/>
      <c r="AE32" s="258"/>
      <c r="AF32" s="258"/>
      <c r="AG32" s="258"/>
      <c r="AH32" s="258"/>
      <c r="AI32" s="258"/>
      <c r="AJ32" s="258"/>
      <c r="AK32" s="258"/>
      <c r="AL32" s="258"/>
      <c r="AM32" s="258"/>
      <c r="AN32" s="259"/>
      <c r="AO32" s="203"/>
      <c r="AP32" s="203"/>
      <c r="AQ32" s="203"/>
      <c r="AR32" s="203"/>
      <c r="AS32" s="203"/>
      <c r="AT32" s="203"/>
      <c r="AU32" s="203"/>
      <c r="AV32" s="203"/>
      <c r="AW32" s="269"/>
      <c r="AX32" s="269"/>
      <c r="AY32" s="269"/>
      <c r="AZ32" s="269"/>
      <c r="BA32" s="269"/>
      <c r="BB32" s="269"/>
      <c r="BC32" s="202"/>
      <c r="BD32" s="202"/>
      <c r="BE32" s="202"/>
      <c r="BF32" s="202"/>
      <c r="BG32" s="202"/>
      <c r="BH32" s="202"/>
      <c r="BI32" s="202"/>
      <c r="BJ32" s="202"/>
      <c r="CH32" s="135" t="s">
        <v>134</v>
      </c>
      <c r="CI32" s="135" t="s">
        <v>97</v>
      </c>
      <c r="CJ32" s="136" t="s">
        <v>135</v>
      </c>
    </row>
    <row r="33" spans="1:88" s="7" customFormat="1" ht="10.5" customHeight="1" x14ac:dyDescent="0.15">
      <c r="A33" s="203"/>
      <c r="B33" s="203"/>
      <c r="C33" s="203"/>
      <c r="D33" s="203"/>
      <c r="E33" s="203"/>
      <c r="F33" s="270"/>
      <c r="G33" s="270"/>
      <c r="H33" s="270"/>
      <c r="I33" s="270"/>
      <c r="J33" s="270"/>
      <c r="K33" s="270"/>
      <c r="L33" s="283" t="str">
        <f t="shared" ref="L33" si="1">IF(F33="","",VLOOKUP(F33,$CH$9:$CI$58,2,0))</f>
        <v/>
      </c>
      <c r="M33" s="283"/>
      <c r="N33" s="283"/>
      <c r="O33" s="283"/>
      <c r="P33" s="283"/>
      <c r="Q33" s="283"/>
      <c r="R33" s="254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  <c r="AN33" s="256"/>
      <c r="AO33" s="203"/>
      <c r="AP33" s="203"/>
      <c r="AQ33" s="203"/>
      <c r="AR33" s="203"/>
      <c r="AS33" s="203"/>
      <c r="AT33" s="203"/>
      <c r="AU33" s="203"/>
      <c r="AV33" s="203"/>
      <c r="AW33" s="269"/>
      <c r="AX33" s="269"/>
      <c r="AY33" s="269"/>
      <c r="AZ33" s="269"/>
      <c r="BA33" s="269"/>
      <c r="BB33" s="269"/>
      <c r="BC33" s="202"/>
      <c r="BD33" s="202"/>
      <c r="BE33" s="202"/>
      <c r="BF33" s="202"/>
      <c r="BG33" s="202"/>
      <c r="BH33" s="202"/>
      <c r="BI33" s="202"/>
      <c r="BJ33" s="202"/>
      <c r="CH33" s="135" t="s">
        <v>136</v>
      </c>
      <c r="CI33" s="135" t="s">
        <v>97</v>
      </c>
      <c r="CJ33" s="136" t="s">
        <v>137</v>
      </c>
    </row>
    <row r="34" spans="1:88" s="7" customFormat="1" ht="10.5" customHeight="1" x14ac:dyDescent="0.15">
      <c r="A34" s="203"/>
      <c r="B34" s="203"/>
      <c r="C34" s="203"/>
      <c r="D34" s="203"/>
      <c r="E34" s="203"/>
      <c r="F34" s="270"/>
      <c r="G34" s="270"/>
      <c r="H34" s="270"/>
      <c r="I34" s="270"/>
      <c r="J34" s="270"/>
      <c r="K34" s="270"/>
      <c r="L34" s="283"/>
      <c r="M34" s="283"/>
      <c r="N34" s="283"/>
      <c r="O34" s="283"/>
      <c r="P34" s="283"/>
      <c r="Q34" s="283"/>
      <c r="R34" s="257"/>
      <c r="S34" s="258"/>
      <c r="T34" s="258"/>
      <c r="U34" s="258"/>
      <c r="V34" s="258"/>
      <c r="W34" s="258"/>
      <c r="X34" s="258"/>
      <c r="Y34" s="258"/>
      <c r="Z34" s="258"/>
      <c r="AA34" s="258"/>
      <c r="AB34" s="258"/>
      <c r="AC34" s="258"/>
      <c r="AD34" s="258"/>
      <c r="AE34" s="258"/>
      <c r="AF34" s="258"/>
      <c r="AG34" s="258"/>
      <c r="AH34" s="258"/>
      <c r="AI34" s="258"/>
      <c r="AJ34" s="258"/>
      <c r="AK34" s="258"/>
      <c r="AL34" s="258"/>
      <c r="AM34" s="258"/>
      <c r="AN34" s="259"/>
      <c r="AO34" s="203"/>
      <c r="AP34" s="203"/>
      <c r="AQ34" s="203"/>
      <c r="AR34" s="203"/>
      <c r="AS34" s="203"/>
      <c r="AT34" s="203"/>
      <c r="AU34" s="203"/>
      <c r="AV34" s="203"/>
      <c r="AW34" s="269"/>
      <c r="AX34" s="269"/>
      <c r="AY34" s="269"/>
      <c r="AZ34" s="269"/>
      <c r="BA34" s="269"/>
      <c r="BB34" s="269"/>
      <c r="BC34" s="202"/>
      <c r="BD34" s="202"/>
      <c r="BE34" s="202"/>
      <c r="BF34" s="202"/>
      <c r="BG34" s="202"/>
      <c r="BH34" s="202"/>
      <c r="BI34" s="202"/>
      <c r="BJ34" s="202"/>
      <c r="CH34" s="135" t="s">
        <v>138</v>
      </c>
      <c r="CI34" s="135" t="s">
        <v>97</v>
      </c>
      <c r="CJ34" s="136" t="s">
        <v>139</v>
      </c>
    </row>
    <row r="35" spans="1:88" s="7" customFormat="1" ht="10.5" customHeight="1" x14ac:dyDescent="0.15">
      <c r="A35" s="203"/>
      <c r="B35" s="203"/>
      <c r="C35" s="203"/>
      <c r="D35" s="203"/>
      <c r="E35" s="203"/>
      <c r="F35" s="270"/>
      <c r="G35" s="270"/>
      <c r="H35" s="270"/>
      <c r="I35" s="270"/>
      <c r="J35" s="270"/>
      <c r="K35" s="270"/>
      <c r="L35" s="283" t="str">
        <f t="shared" ref="L35" si="2">IF(F35="","",VLOOKUP(F35,$CH$9:$CI$58,2,0))</f>
        <v/>
      </c>
      <c r="M35" s="283"/>
      <c r="N35" s="283"/>
      <c r="O35" s="283"/>
      <c r="P35" s="283"/>
      <c r="Q35" s="283"/>
      <c r="R35" s="254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55"/>
      <c r="AM35" s="255"/>
      <c r="AN35" s="256"/>
      <c r="AO35" s="203"/>
      <c r="AP35" s="203"/>
      <c r="AQ35" s="203"/>
      <c r="AR35" s="203"/>
      <c r="AS35" s="203"/>
      <c r="AT35" s="203"/>
      <c r="AU35" s="203"/>
      <c r="AV35" s="203"/>
      <c r="AW35" s="269"/>
      <c r="AX35" s="269"/>
      <c r="AY35" s="269"/>
      <c r="AZ35" s="269"/>
      <c r="BA35" s="269"/>
      <c r="BB35" s="269"/>
      <c r="BC35" s="202"/>
      <c r="BD35" s="202"/>
      <c r="BE35" s="202"/>
      <c r="BF35" s="202"/>
      <c r="BG35" s="202"/>
      <c r="BH35" s="202"/>
      <c r="BI35" s="202"/>
      <c r="BJ35" s="202"/>
      <c r="CH35" s="135" t="s">
        <v>140</v>
      </c>
      <c r="CI35" s="135" t="s">
        <v>97</v>
      </c>
      <c r="CJ35" s="136" t="s">
        <v>141</v>
      </c>
    </row>
    <row r="36" spans="1:88" s="7" customFormat="1" ht="10.5" customHeight="1" x14ac:dyDescent="0.15">
      <c r="A36" s="203"/>
      <c r="B36" s="203"/>
      <c r="C36" s="203"/>
      <c r="D36" s="203"/>
      <c r="E36" s="203"/>
      <c r="F36" s="270"/>
      <c r="G36" s="270"/>
      <c r="H36" s="270"/>
      <c r="I36" s="270"/>
      <c r="J36" s="270"/>
      <c r="K36" s="270"/>
      <c r="L36" s="283"/>
      <c r="M36" s="283"/>
      <c r="N36" s="283"/>
      <c r="O36" s="283"/>
      <c r="P36" s="283"/>
      <c r="Q36" s="283"/>
      <c r="R36" s="257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258"/>
      <c r="AJ36" s="258"/>
      <c r="AK36" s="258"/>
      <c r="AL36" s="258"/>
      <c r="AM36" s="258"/>
      <c r="AN36" s="259"/>
      <c r="AO36" s="203"/>
      <c r="AP36" s="203"/>
      <c r="AQ36" s="203"/>
      <c r="AR36" s="203"/>
      <c r="AS36" s="203"/>
      <c r="AT36" s="203"/>
      <c r="AU36" s="203"/>
      <c r="AV36" s="203"/>
      <c r="AW36" s="269"/>
      <c r="AX36" s="269"/>
      <c r="AY36" s="269"/>
      <c r="AZ36" s="269"/>
      <c r="BA36" s="269"/>
      <c r="BB36" s="269"/>
      <c r="BC36" s="202"/>
      <c r="BD36" s="202"/>
      <c r="BE36" s="202"/>
      <c r="BF36" s="202"/>
      <c r="BG36" s="202"/>
      <c r="BH36" s="202"/>
      <c r="BI36" s="202"/>
      <c r="BJ36" s="202"/>
      <c r="CH36" s="135" t="s">
        <v>142</v>
      </c>
      <c r="CI36" s="135" t="s">
        <v>97</v>
      </c>
      <c r="CJ36" s="136" t="s">
        <v>143</v>
      </c>
    </row>
    <row r="37" spans="1:88" s="7" customFormat="1" ht="10.5" customHeight="1" x14ac:dyDescent="0.15">
      <c r="A37" s="203"/>
      <c r="B37" s="203"/>
      <c r="C37" s="203"/>
      <c r="D37" s="203"/>
      <c r="E37" s="203"/>
      <c r="F37" s="270"/>
      <c r="G37" s="270"/>
      <c r="H37" s="270"/>
      <c r="I37" s="270"/>
      <c r="J37" s="270"/>
      <c r="K37" s="270"/>
      <c r="L37" s="283" t="str">
        <f t="shared" ref="L37" si="3">IF(F37="","",VLOOKUP(F37,$CH$9:$CI$58,2,0))</f>
        <v/>
      </c>
      <c r="M37" s="283"/>
      <c r="N37" s="283"/>
      <c r="O37" s="283"/>
      <c r="P37" s="283"/>
      <c r="Q37" s="283"/>
      <c r="R37" s="254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5"/>
      <c r="AK37" s="255"/>
      <c r="AL37" s="255"/>
      <c r="AM37" s="255"/>
      <c r="AN37" s="256"/>
      <c r="AO37" s="203"/>
      <c r="AP37" s="203"/>
      <c r="AQ37" s="203"/>
      <c r="AR37" s="203"/>
      <c r="AS37" s="203"/>
      <c r="AT37" s="203"/>
      <c r="AU37" s="203"/>
      <c r="AV37" s="203"/>
      <c r="AW37" s="269"/>
      <c r="AX37" s="269"/>
      <c r="AY37" s="269"/>
      <c r="AZ37" s="269"/>
      <c r="BA37" s="269"/>
      <c r="BB37" s="269"/>
      <c r="BC37" s="202"/>
      <c r="BD37" s="202"/>
      <c r="BE37" s="202"/>
      <c r="BF37" s="202"/>
      <c r="BG37" s="202"/>
      <c r="BH37" s="202"/>
      <c r="BI37" s="202"/>
      <c r="BJ37" s="202"/>
      <c r="CH37" s="135" t="s">
        <v>144</v>
      </c>
      <c r="CI37" s="135" t="s">
        <v>97</v>
      </c>
      <c r="CJ37" s="136" t="s">
        <v>145</v>
      </c>
    </row>
    <row r="38" spans="1:88" s="7" customFormat="1" ht="10.5" customHeight="1" x14ac:dyDescent="0.15">
      <c r="A38" s="203"/>
      <c r="B38" s="203"/>
      <c r="C38" s="203"/>
      <c r="D38" s="203"/>
      <c r="E38" s="203"/>
      <c r="F38" s="270"/>
      <c r="G38" s="270"/>
      <c r="H38" s="270"/>
      <c r="I38" s="270"/>
      <c r="J38" s="270"/>
      <c r="K38" s="270"/>
      <c r="L38" s="283"/>
      <c r="M38" s="283"/>
      <c r="N38" s="283"/>
      <c r="O38" s="283"/>
      <c r="P38" s="283"/>
      <c r="Q38" s="283"/>
      <c r="R38" s="257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8"/>
      <c r="AD38" s="258"/>
      <c r="AE38" s="258"/>
      <c r="AF38" s="258"/>
      <c r="AG38" s="258"/>
      <c r="AH38" s="258"/>
      <c r="AI38" s="258"/>
      <c r="AJ38" s="258"/>
      <c r="AK38" s="258"/>
      <c r="AL38" s="258"/>
      <c r="AM38" s="258"/>
      <c r="AN38" s="259"/>
      <c r="AO38" s="203"/>
      <c r="AP38" s="203"/>
      <c r="AQ38" s="203"/>
      <c r="AR38" s="203"/>
      <c r="AS38" s="203"/>
      <c r="AT38" s="203"/>
      <c r="AU38" s="203"/>
      <c r="AV38" s="203"/>
      <c r="AW38" s="269"/>
      <c r="AX38" s="269"/>
      <c r="AY38" s="269"/>
      <c r="AZ38" s="269"/>
      <c r="BA38" s="269"/>
      <c r="BB38" s="269"/>
      <c r="BC38" s="202"/>
      <c r="BD38" s="202"/>
      <c r="BE38" s="202"/>
      <c r="BF38" s="202"/>
      <c r="BG38" s="202"/>
      <c r="BH38" s="202"/>
      <c r="BI38" s="202"/>
      <c r="BJ38" s="202"/>
      <c r="CH38" s="135" t="s">
        <v>146</v>
      </c>
      <c r="CI38" s="135" t="s">
        <v>97</v>
      </c>
      <c r="CJ38" s="136" t="s">
        <v>147</v>
      </c>
    </row>
    <row r="39" spans="1:88" s="7" customFormat="1" ht="10.5" customHeight="1" x14ac:dyDescent="0.15">
      <c r="A39" s="3"/>
      <c r="B39" s="5"/>
      <c r="C39" s="5"/>
      <c r="D39" s="5"/>
      <c r="S39" s="14"/>
      <c r="AO39" s="207" t="s">
        <v>20</v>
      </c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9"/>
      <c r="BC39" s="221">
        <f>SUM(BC29:BJ38)</f>
        <v>0</v>
      </c>
      <c r="BD39" s="222"/>
      <c r="BE39" s="222"/>
      <c r="BF39" s="222"/>
      <c r="BG39" s="222"/>
      <c r="BH39" s="222"/>
      <c r="BI39" s="222"/>
      <c r="BJ39" s="223"/>
      <c r="CH39" s="135" t="s">
        <v>148</v>
      </c>
      <c r="CI39" s="135" t="s">
        <v>97</v>
      </c>
      <c r="CJ39" s="136" t="s">
        <v>149</v>
      </c>
    </row>
    <row r="40" spans="1:88" s="7" customFormat="1" ht="10.5" customHeight="1" x14ac:dyDescent="0.15">
      <c r="A40" s="3"/>
      <c r="AO40" s="210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2"/>
      <c r="BC40" s="224"/>
      <c r="BD40" s="225"/>
      <c r="BE40" s="225"/>
      <c r="BF40" s="225"/>
      <c r="BG40" s="225"/>
      <c r="BH40" s="225"/>
      <c r="BI40" s="225"/>
      <c r="BJ40" s="226"/>
      <c r="CH40" s="135" t="s">
        <v>150</v>
      </c>
      <c r="CI40" s="135" t="s">
        <v>97</v>
      </c>
      <c r="CJ40" s="136" t="s">
        <v>151</v>
      </c>
    </row>
    <row r="41" spans="1:88" s="7" customFormat="1" ht="10.5" customHeight="1" x14ac:dyDescent="0.15">
      <c r="AW41" s="18"/>
      <c r="CH41" s="135" t="s">
        <v>152</v>
      </c>
      <c r="CI41" s="135" t="s">
        <v>97</v>
      </c>
      <c r="CJ41" s="136" t="s">
        <v>153</v>
      </c>
    </row>
    <row r="42" spans="1:88" s="7" customFormat="1" ht="10.5" customHeight="1" x14ac:dyDescent="0.15">
      <c r="A42" s="264" t="s">
        <v>45</v>
      </c>
      <c r="B42" s="264"/>
      <c r="C42" s="264"/>
      <c r="D42" s="264"/>
      <c r="E42" s="264"/>
      <c r="F42" s="264"/>
      <c r="G42" s="264"/>
      <c r="H42" s="264"/>
      <c r="I42" s="264"/>
      <c r="J42" s="264"/>
      <c r="K42" s="195" t="s">
        <v>44</v>
      </c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5"/>
      <c r="AL42" s="195"/>
      <c r="AM42" s="195"/>
      <c r="AW42" s="11"/>
      <c r="CH42" s="135" t="s">
        <v>154</v>
      </c>
      <c r="CI42" s="135" t="s">
        <v>97</v>
      </c>
      <c r="CJ42" s="136" t="s">
        <v>155</v>
      </c>
    </row>
    <row r="43" spans="1:88" s="7" customFormat="1" ht="10.5" customHeight="1" x14ac:dyDescent="0.15">
      <c r="A43" s="264"/>
      <c r="B43" s="264"/>
      <c r="C43" s="264"/>
      <c r="D43" s="264"/>
      <c r="E43" s="264"/>
      <c r="F43" s="264"/>
      <c r="G43" s="264"/>
      <c r="H43" s="264"/>
      <c r="I43" s="264"/>
      <c r="J43" s="264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5"/>
      <c r="AL43" s="195"/>
      <c r="AM43" s="195"/>
      <c r="AW43" s="11"/>
      <c r="CH43" s="135" t="s">
        <v>156</v>
      </c>
      <c r="CI43" s="135" t="s">
        <v>97</v>
      </c>
      <c r="CJ43" s="136" t="s">
        <v>157</v>
      </c>
    </row>
    <row r="44" spans="1:88" s="7" customFormat="1" ht="10.5" customHeight="1" x14ac:dyDescent="0.15">
      <c r="A44" s="232" t="s">
        <v>16</v>
      </c>
      <c r="B44" s="232"/>
      <c r="C44" s="232"/>
      <c r="D44" s="232"/>
      <c r="E44" s="232"/>
      <c r="F44" s="232"/>
      <c r="G44" s="232"/>
      <c r="H44" s="232"/>
      <c r="I44" s="232"/>
      <c r="J44" s="232" t="s">
        <v>25</v>
      </c>
      <c r="K44" s="232"/>
      <c r="L44" s="232"/>
      <c r="M44" s="232"/>
      <c r="N44" s="232"/>
      <c r="O44" s="232"/>
      <c r="P44" s="232"/>
      <c r="Q44" s="232"/>
      <c r="R44" s="232"/>
      <c r="S44" s="232"/>
      <c r="T44" s="232" t="s">
        <v>37</v>
      </c>
      <c r="U44" s="232"/>
      <c r="V44" s="232"/>
      <c r="W44" s="232"/>
      <c r="X44" s="232"/>
      <c r="Y44" s="232"/>
      <c r="Z44" s="232"/>
      <c r="AA44" s="232"/>
      <c r="AB44" s="232"/>
      <c r="AC44" s="232"/>
      <c r="AD44" s="232" t="s">
        <v>26</v>
      </c>
      <c r="AE44" s="232"/>
      <c r="AF44" s="232"/>
      <c r="AG44" s="232"/>
      <c r="AH44" s="232"/>
      <c r="AI44" s="232"/>
      <c r="AJ44" s="232"/>
      <c r="AK44" s="232"/>
      <c r="AL44" s="232"/>
      <c r="AM44" s="232"/>
      <c r="AP44" s="18"/>
      <c r="AQ44" s="233" t="s">
        <v>48</v>
      </c>
      <c r="AR44" s="233"/>
      <c r="AS44" s="233"/>
      <c r="AT44" s="264" t="s">
        <v>46</v>
      </c>
      <c r="AU44" s="264"/>
      <c r="AV44" s="264"/>
      <c r="AW44" s="264"/>
      <c r="AX44" s="264"/>
      <c r="AY44" s="264"/>
      <c r="AZ44" s="264"/>
      <c r="CH44" s="135" t="s">
        <v>158</v>
      </c>
      <c r="CI44" s="135" t="s">
        <v>97</v>
      </c>
      <c r="CJ44" s="136" t="s">
        <v>159</v>
      </c>
    </row>
    <row r="45" spans="1:88" s="7" customFormat="1" ht="14.25" customHeight="1" x14ac:dyDescent="0.15">
      <c r="A45" s="232"/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Q45" s="233"/>
      <c r="AR45" s="233"/>
      <c r="AS45" s="233"/>
      <c r="AT45" s="264"/>
      <c r="AU45" s="264"/>
      <c r="AV45" s="264"/>
      <c r="AW45" s="264"/>
      <c r="AX45" s="264"/>
      <c r="AY45" s="264"/>
      <c r="AZ45" s="264"/>
      <c r="CH45" s="135" t="s">
        <v>160</v>
      </c>
      <c r="CI45" s="135" t="s">
        <v>97</v>
      </c>
      <c r="CJ45" s="136" t="s">
        <v>161</v>
      </c>
    </row>
    <row r="46" spans="1:88" s="7" customFormat="1" ht="11.25" customHeight="1" x14ac:dyDescent="0.15">
      <c r="A46" s="220" t="s">
        <v>17</v>
      </c>
      <c r="B46" s="220"/>
      <c r="C46" s="220"/>
      <c r="D46" s="220"/>
      <c r="E46" s="220"/>
      <c r="F46" s="220"/>
      <c r="G46" s="220"/>
      <c r="H46" s="220"/>
      <c r="I46" s="220"/>
      <c r="J46" s="213">
        <f>SUMIF($A$29:$E$38,"1",$BC$29:$BJ$38)</f>
        <v>0</v>
      </c>
      <c r="K46" s="214"/>
      <c r="L46" s="214"/>
      <c r="M46" s="214"/>
      <c r="N46" s="214"/>
      <c r="O46" s="214"/>
      <c r="P46" s="214"/>
      <c r="Q46" s="214"/>
      <c r="R46" s="214"/>
      <c r="S46" s="215"/>
      <c r="T46" s="219">
        <f>ROUNDDOWN(J46*0.1,0)</f>
        <v>0</v>
      </c>
      <c r="U46" s="219"/>
      <c r="V46" s="219"/>
      <c r="W46" s="219"/>
      <c r="X46" s="219"/>
      <c r="Y46" s="219"/>
      <c r="Z46" s="219"/>
      <c r="AA46" s="219"/>
      <c r="AB46" s="219"/>
      <c r="AC46" s="219"/>
      <c r="AD46" s="219">
        <f>J46+T46</f>
        <v>0</v>
      </c>
      <c r="AE46" s="219"/>
      <c r="AF46" s="219"/>
      <c r="AG46" s="219"/>
      <c r="AH46" s="219"/>
      <c r="AI46" s="219"/>
      <c r="AJ46" s="219"/>
      <c r="AK46" s="219"/>
      <c r="AL46" s="219"/>
      <c r="AM46" s="219"/>
      <c r="AT46" s="195" t="s">
        <v>40</v>
      </c>
      <c r="AU46" s="195"/>
      <c r="AV46" s="195"/>
      <c r="AW46" s="195"/>
      <c r="AX46" s="195"/>
      <c r="AY46" s="195"/>
      <c r="AZ46" s="195"/>
      <c r="BA46" s="195"/>
      <c r="BB46" s="195"/>
      <c r="BC46" s="195"/>
      <c r="BD46" s="195"/>
      <c r="BE46" s="195"/>
      <c r="BF46" s="195"/>
      <c r="CH46" s="135" t="s">
        <v>162</v>
      </c>
      <c r="CI46" s="135" t="s">
        <v>97</v>
      </c>
      <c r="CJ46" s="136" t="s">
        <v>163</v>
      </c>
    </row>
    <row r="47" spans="1:88" s="7" customFormat="1" ht="12" customHeight="1" x14ac:dyDescent="0.15">
      <c r="A47" s="220"/>
      <c r="B47" s="220"/>
      <c r="C47" s="220"/>
      <c r="D47" s="220"/>
      <c r="E47" s="220"/>
      <c r="F47" s="220"/>
      <c r="G47" s="220"/>
      <c r="H47" s="220"/>
      <c r="I47" s="220"/>
      <c r="J47" s="216"/>
      <c r="K47" s="217"/>
      <c r="L47" s="217"/>
      <c r="M47" s="217"/>
      <c r="N47" s="217"/>
      <c r="O47" s="217"/>
      <c r="P47" s="217"/>
      <c r="Q47" s="217"/>
      <c r="R47" s="217"/>
      <c r="S47" s="218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T47" s="195"/>
      <c r="AU47" s="195"/>
      <c r="AV47" s="195"/>
      <c r="AW47" s="195"/>
      <c r="AX47" s="195"/>
      <c r="AY47" s="195"/>
      <c r="AZ47" s="195"/>
      <c r="BA47" s="195"/>
      <c r="BB47" s="195"/>
      <c r="BC47" s="195"/>
      <c r="BD47" s="195"/>
      <c r="BE47" s="195"/>
      <c r="BF47" s="195"/>
      <c r="CH47" s="135" t="s">
        <v>164</v>
      </c>
      <c r="CI47" s="135" t="s">
        <v>97</v>
      </c>
      <c r="CJ47" s="136" t="s">
        <v>165</v>
      </c>
    </row>
    <row r="48" spans="1:88" s="7" customFormat="1" ht="9.9499999999999993" customHeight="1" x14ac:dyDescent="0.15">
      <c r="A48" s="220" t="s">
        <v>18</v>
      </c>
      <c r="B48" s="220"/>
      <c r="C48" s="220"/>
      <c r="D48" s="220"/>
      <c r="E48" s="220"/>
      <c r="F48" s="220"/>
      <c r="G48" s="220"/>
      <c r="H48" s="220"/>
      <c r="I48" s="220"/>
      <c r="J48" s="213">
        <f>SUMIF($A$29:$E$38,"2",$BC$29:$BJ$38)</f>
        <v>0</v>
      </c>
      <c r="K48" s="214"/>
      <c r="L48" s="214"/>
      <c r="M48" s="214"/>
      <c r="N48" s="214"/>
      <c r="O48" s="214"/>
      <c r="P48" s="214"/>
      <c r="Q48" s="214"/>
      <c r="R48" s="214"/>
      <c r="S48" s="215"/>
      <c r="T48" s="219">
        <f>ROUNDDOWN(J48*0.08,0)</f>
        <v>0</v>
      </c>
      <c r="U48" s="219"/>
      <c r="V48" s="219"/>
      <c r="W48" s="219"/>
      <c r="X48" s="219"/>
      <c r="Y48" s="219"/>
      <c r="Z48" s="219"/>
      <c r="AA48" s="219"/>
      <c r="AB48" s="219"/>
      <c r="AC48" s="219"/>
      <c r="AD48" s="219">
        <f>J48+T48</f>
        <v>0</v>
      </c>
      <c r="AE48" s="219"/>
      <c r="AF48" s="219"/>
      <c r="AG48" s="219"/>
      <c r="AH48" s="219"/>
      <c r="AI48" s="219"/>
      <c r="AJ48" s="219"/>
      <c r="AK48" s="219"/>
      <c r="AL48" s="219"/>
      <c r="AM48" s="219"/>
      <c r="AT48" s="195" t="s">
        <v>226</v>
      </c>
      <c r="AU48" s="195"/>
      <c r="AV48" s="195"/>
      <c r="AW48" s="195"/>
      <c r="AX48" s="195"/>
      <c r="AY48" s="195"/>
      <c r="AZ48" s="195"/>
      <c r="BA48" s="195"/>
      <c r="BB48" s="195"/>
      <c r="BC48" s="195"/>
      <c r="BD48" s="195"/>
      <c r="BE48" s="195"/>
      <c r="BF48" s="195"/>
      <c r="BG48" s="195"/>
      <c r="CH48" s="135" t="s">
        <v>166</v>
      </c>
      <c r="CI48" s="135" t="s">
        <v>97</v>
      </c>
      <c r="CJ48" s="136" t="s">
        <v>167</v>
      </c>
    </row>
    <row r="49" spans="1:88" s="7" customFormat="1" ht="9.9499999999999993" customHeight="1" x14ac:dyDescent="0.15">
      <c r="A49" s="220"/>
      <c r="B49" s="220"/>
      <c r="C49" s="220"/>
      <c r="D49" s="220"/>
      <c r="E49" s="220"/>
      <c r="F49" s="220"/>
      <c r="G49" s="220"/>
      <c r="H49" s="220"/>
      <c r="I49" s="220"/>
      <c r="J49" s="216"/>
      <c r="K49" s="217"/>
      <c r="L49" s="217"/>
      <c r="M49" s="217"/>
      <c r="N49" s="217"/>
      <c r="O49" s="217"/>
      <c r="P49" s="217"/>
      <c r="Q49" s="217"/>
      <c r="R49" s="217"/>
      <c r="S49" s="218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6"/>
      <c r="AO49" s="6"/>
      <c r="AP49" s="1"/>
      <c r="AQ49" s="1"/>
      <c r="AR49" s="1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21"/>
      <c r="CH49" s="135" t="s">
        <v>168</v>
      </c>
      <c r="CI49" s="135" t="s">
        <v>97</v>
      </c>
      <c r="CJ49" s="136" t="s">
        <v>169</v>
      </c>
    </row>
    <row r="50" spans="1:88" s="7" customFormat="1" ht="9.9499999999999993" customHeight="1" x14ac:dyDescent="0.15">
      <c r="A50" s="220" t="s">
        <v>19</v>
      </c>
      <c r="B50" s="220"/>
      <c r="C50" s="220"/>
      <c r="D50" s="220"/>
      <c r="E50" s="220"/>
      <c r="F50" s="220"/>
      <c r="G50" s="220"/>
      <c r="H50" s="220"/>
      <c r="I50" s="220"/>
      <c r="J50" s="213">
        <f>SUMIF($A$29:$E$38,"0",$BC$29:$BJ$38)</f>
        <v>0</v>
      </c>
      <c r="K50" s="214"/>
      <c r="L50" s="214"/>
      <c r="M50" s="214"/>
      <c r="N50" s="214"/>
      <c r="O50" s="214"/>
      <c r="P50" s="214"/>
      <c r="Q50" s="214"/>
      <c r="R50" s="214"/>
      <c r="S50" s="215"/>
      <c r="T50" s="219">
        <f>ROUNDDOWN(J50*0,0)</f>
        <v>0</v>
      </c>
      <c r="U50" s="219"/>
      <c r="V50" s="219"/>
      <c r="W50" s="219"/>
      <c r="X50" s="219"/>
      <c r="Y50" s="219"/>
      <c r="Z50" s="219"/>
      <c r="AA50" s="219"/>
      <c r="AB50" s="219"/>
      <c r="AC50" s="219"/>
      <c r="AD50" s="219">
        <f>J50+T50</f>
        <v>0</v>
      </c>
      <c r="AE50" s="219"/>
      <c r="AF50" s="219"/>
      <c r="AG50" s="219"/>
      <c r="AH50" s="219"/>
      <c r="AI50" s="219"/>
      <c r="AJ50" s="219"/>
      <c r="AK50" s="219"/>
      <c r="AL50" s="219"/>
      <c r="AM50" s="219"/>
      <c r="AN50" s="6"/>
      <c r="AO50" s="6"/>
      <c r="AP50" s="1"/>
      <c r="AQ50" s="1"/>
      <c r="AR50" s="1"/>
      <c r="AS50" s="21"/>
      <c r="AT50" s="195" t="s">
        <v>41</v>
      </c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P50" s="15"/>
      <c r="CH50" s="135" t="s">
        <v>170</v>
      </c>
      <c r="CI50" s="135" t="s">
        <v>97</v>
      </c>
      <c r="CJ50" s="136" t="s">
        <v>171</v>
      </c>
    </row>
    <row r="51" spans="1:88" s="7" customFormat="1" ht="9.9499999999999993" customHeight="1" x14ac:dyDescent="0.15">
      <c r="A51" s="220"/>
      <c r="B51" s="220"/>
      <c r="C51" s="220"/>
      <c r="D51" s="220"/>
      <c r="E51" s="220"/>
      <c r="F51" s="220"/>
      <c r="G51" s="220"/>
      <c r="H51" s="220"/>
      <c r="I51" s="220"/>
      <c r="J51" s="216"/>
      <c r="K51" s="217"/>
      <c r="L51" s="217"/>
      <c r="M51" s="217"/>
      <c r="N51" s="217"/>
      <c r="O51" s="217"/>
      <c r="P51" s="217"/>
      <c r="Q51" s="217"/>
      <c r="R51" s="217"/>
      <c r="S51" s="218"/>
      <c r="T51" s="219"/>
      <c r="U51" s="219"/>
      <c r="V51" s="219"/>
      <c r="W51" s="219"/>
      <c r="X51" s="219"/>
      <c r="Y51" s="219"/>
      <c r="Z51" s="219"/>
      <c r="AA51" s="219"/>
      <c r="AB51" s="219"/>
      <c r="AC51" s="219"/>
      <c r="AD51" s="219"/>
      <c r="AE51" s="219"/>
      <c r="AF51" s="219"/>
      <c r="AG51" s="219"/>
      <c r="AH51" s="219"/>
      <c r="AI51" s="219"/>
      <c r="AJ51" s="219"/>
      <c r="AK51" s="219"/>
      <c r="AL51" s="219"/>
      <c r="AM51" s="219"/>
      <c r="AN51" s="6"/>
      <c r="AO51" s="6"/>
      <c r="AQ51" s="1"/>
      <c r="AR51" s="1"/>
      <c r="AT51" s="195"/>
      <c r="AU51" s="195"/>
      <c r="AV51" s="195"/>
      <c r="AW51" s="195"/>
      <c r="AX51" s="195"/>
      <c r="AY51" s="195"/>
      <c r="AZ51" s="195"/>
      <c r="BA51" s="195"/>
      <c r="BB51" s="195"/>
      <c r="BC51" s="195"/>
      <c r="BD51" s="195"/>
      <c r="BE51" s="195"/>
      <c r="BF51" s="195"/>
      <c r="BP51" s="15"/>
      <c r="CH51" s="135" t="s">
        <v>172</v>
      </c>
      <c r="CI51" s="135" t="s">
        <v>109</v>
      </c>
      <c r="CJ51" s="136" t="s">
        <v>173</v>
      </c>
    </row>
    <row r="52" spans="1:88" s="7" customFormat="1" ht="9.9499999999999993" customHeight="1" x14ac:dyDescent="0.15">
      <c r="A52" s="235" t="s">
        <v>13</v>
      </c>
      <c r="B52" s="235"/>
      <c r="C52" s="235"/>
      <c r="D52" s="235"/>
      <c r="E52" s="235"/>
      <c r="F52" s="235"/>
      <c r="G52" s="235"/>
      <c r="H52" s="235"/>
      <c r="I52" s="235"/>
      <c r="J52" s="219">
        <f>SUM(J46:S51)</f>
        <v>0</v>
      </c>
      <c r="K52" s="219"/>
      <c r="L52" s="219"/>
      <c r="M52" s="219"/>
      <c r="N52" s="219"/>
      <c r="O52" s="219"/>
      <c r="P52" s="219"/>
      <c r="Q52" s="219"/>
      <c r="R52" s="219"/>
      <c r="S52" s="219"/>
      <c r="T52" s="219">
        <f t="shared" ref="T52" si="4">SUM(T46:AC51)</f>
        <v>0</v>
      </c>
      <c r="U52" s="219"/>
      <c r="V52" s="219"/>
      <c r="W52" s="219"/>
      <c r="X52" s="219"/>
      <c r="Y52" s="219"/>
      <c r="Z52" s="219"/>
      <c r="AA52" s="219"/>
      <c r="AB52" s="219"/>
      <c r="AC52" s="219"/>
      <c r="AD52" s="219">
        <f t="shared" ref="AD52" si="5">SUM(AD46:AM51)</f>
        <v>0</v>
      </c>
      <c r="AE52" s="219"/>
      <c r="AF52" s="219"/>
      <c r="AG52" s="219"/>
      <c r="AH52" s="219"/>
      <c r="AI52" s="219"/>
      <c r="AJ52" s="219"/>
      <c r="AK52" s="219"/>
      <c r="AL52" s="219"/>
      <c r="AM52" s="219"/>
      <c r="AN52" s="6"/>
      <c r="AO52" s="6"/>
      <c r="AP52" s="6"/>
      <c r="AQ52" s="6"/>
      <c r="AR52" s="6"/>
      <c r="AS52" s="6"/>
      <c r="AT52" s="6"/>
      <c r="AU52" s="6"/>
      <c r="AW52" s="12"/>
      <c r="CH52" s="135" t="s">
        <v>174</v>
      </c>
      <c r="CI52" s="135" t="s">
        <v>175</v>
      </c>
      <c r="CJ52" s="136" t="s">
        <v>176</v>
      </c>
    </row>
    <row r="53" spans="1:88" s="7" customFormat="1" ht="10.5" customHeight="1" x14ac:dyDescent="0.15">
      <c r="A53" s="235"/>
      <c r="B53" s="235"/>
      <c r="C53" s="235"/>
      <c r="D53" s="235"/>
      <c r="E53" s="235"/>
      <c r="F53" s="235"/>
      <c r="G53" s="235"/>
      <c r="H53" s="235"/>
      <c r="I53" s="235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6"/>
      <c r="AO53" s="6"/>
      <c r="AP53" s="6"/>
      <c r="AQ53" s="6"/>
      <c r="AR53" s="6"/>
      <c r="AS53" s="6"/>
      <c r="AT53" s="227" t="s">
        <v>227</v>
      </c>
      <c r="AU53" s="227"/>
      <c r="AV53" s="227"/>
      <c r="AW53" s="227"/>
      <c r="AX53" s="227"/>
      <c r="AY53" s="227"/>
      <c r="AZ53" s="227"/>
      <c r="BA53" s="227"/>
      <c r="BB53" s="227"/>
      <c r="BC53" s="227"/>
      <c r="CH53" s="135" t="s">
        <v>177</v>
      </c>
      <c r="CI53" s="135" t="s">
        <v>109</v>
      </c>
      <c r="CJ53" s="136" t="s">
        <v>178</v>
      </c>
    </row>
    <row r="54" spans="1:88" s="7" customFormat="1" ht="10.5" customHeight="1" x14ac:dyDescent="0.15">
      <c r="A54" s="32"/>
      <c r="B54" s="32"/>
      <c r="C54" s="32"/>
      <c r="D54" s="32"/>
      <c r="E54" s="32"/>
      <c r="F54" s="32"/>
      <c r="G54" s="32"/>
      <c r="H54" s="32"/>
      <c r="I54" s="32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6"/>
      <c r="AO54" s="6"/>
      <c r="AP54" s="6"/>
      <c r="AQ54" s="6"/>
      <c r="AR54" s="6"/>
      <c r="AS54" s="6"/>
      <c r="AT54" s="227"/>
      <c r="AU54" s="227"/>
      <c r="AV54" s="227"/>
      <c r="AW54" s="227"/>
      <c r="AX54" s="227"/>
      <c r="AY54" s="227"/>
      <c r="AZ54" s="227"/>
      <c r="BA54" s="227"/>
      <c r="BB54" s="227"/>
      <c r="BC54" s="227"/>
      <c r="CH54" s="135" t="s">
        <v>179</v>
      </c>
      <c r="CI54" s="135" t="s">
        <v>180</v>
      </c>
      <c r="CJ54" s="136" t="s">
        <v>181</v>
      </c>
    </row>
    <row r="55" spans="1:88" s="7" customFormat="1" ht="12.75" customHeight="1" x14ac:dyDescent="0.15">
      <c r="A55" s="26"/>
      <c r="B55" s="26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8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7"/>
      <c r="AW55" s="29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CH55" s="135" t="s">
        <v>182</v>
      </c>
      <c r="CI55" s="135" t="s">
        <v>183</v>
      </c>
      <c r="CJ55" s="136" t="s">
        <v>184</v>
      </c>
    </row>
    <row r="56" spans="1:88" s="7" customFormat="1" ht="12.75" customHeight="1" x14ac:dyDescent="0.15">
      <c r="A56" s="33"/>
      <c r="B56" s="3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18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14"/>
      <c r="AW56" s="12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CH56" s="135" t="s">
        <v>239</v>
      </c>
      <c r="CI56" s="135" t="s">
        <v>186</v>
      </c>
      <c r="CJ56" s="136" t="s">
        <v>240</v>
      </c>
    </row>
    <row r="57" spans="1:88" s="7" customFormat="1" ht="9.9499999999999993" customHeight="1" x14ac:dyDescent="0.15">
      <c r="A57" s="205" t="s">
        <v>52</v>
      </c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5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3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8"/>
      <c r="CH57" s="135" t="s">
        <v>241</v>
      </c>
      <c r="CI57" s="135" t="s">
        <v>94</v>
      </c>
      <c r="CJ57" s="136" t="s">
        <v>242</v>
      </c>
    </row>
    <row r="58" spans="1:88" s="7" customFormat="1" ht="9.9499999999999993" customHeight="1" x14ac:dyDescent="0.15">
      <c r="A58" s="206"/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3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8"/>
      <c r="CH58" s="135" t="s">
        <v>188</v>
      </c>
      <c r="CI58" s="135" t="s">
        <v>189</v>
      </c>
      <c r="CJ58" s="136" t="s">
        <v>190</v>
      </c>
    </row>
    <row r="59" spans="1:88" s="7" customFormat="1" ht="22.5" customHeight="1" x14ac:dyDescent="0.15">
      <c r="A59" s="180" t="s">
        <v>49</v>
      </c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78" t="s">
        <v>9</v>
      </c>
      <c r="N59" s="178"/>
      <c r="O59" s="178"/>
      <c r="P59" s="178"/>
      <c r="Q59" s="178"/>
      <c r="R59" s="178"/>
      <c r="S59" s="196" t="s">
        <v>50</v>
      </c>
      <c r="T59" s="197"/>
      <c r="U59" s="197"/>
      <c r="V59" s="197"/>
      <c r="W59" s="197"/>
      <c r="X59" s="197"/>
      <c r="Y59" s="197"/>
      <c r="Z59" s="197"/>
      <c r="AA59" s="197"/>
      <c r="AB59" s="197"/>
      <c r="AC59" s="197"/>
      <c r="AD59" s="197"/>
      <c r="AE59" s="197"/>
      <c r="AF59" s="197"/>
      <c r="AG59" s="197"/>
      <c r="AH59" s="197"/>
      <c r="AI59" s="197"/>
      <c r="AJ59" s="197"/>
      <c r="AK59" s="197"/>
      <c r="AL59" s="197"/>
      <c r="AM59" s="197"/>
      <c r="AN59" s="197"/>
      <c r="AO59" s="198"/>
      <c r="AP59" s="180" t="s">
        <v>25</v>
      </c>
      <c r="AQ59" s="180"/>
      <c r="AR59" s="180"/>
      <c r="AS59" s="180"/>
      <c r="AT59" s="180"/>
      <c r="AU59" s="180"/>
      <c r="AV59" s="180"/>
      <c r="AW59" s="204" t="s">
        <v>197</v>
      </c>
      <c r="AX59" s="204"/>
      <c r="AY59" s="204"/>
      <c r="AZ59" s="204"/>
      <c r="BA59" s="204"/>
      <c r="BB59" s="204"/>
      <c r="BC59" s="204"/>
      <c r="BD59" s="180" t="s">
        <v>26</v>
      </c>
      <c r="BE59" s="180"/>
      <c r="BF59" s="180"/>
      <c r="BG59" s="180"/>
      <c r="BH59" s="180"/>
      <c r="BI59" s="180"/>
      <c r="BJ59" s="180"/>
      <c r="CH59" s="135" t="s">
        <v>191</v>
      </c>
      <c r="CI59" s="135" t="s">
        <v>192</v>
      </c>
      <c r="CJ59" s="136" t="s">
        <v>193</v>
      </c>
    </row>
    <row r="60" spans="1:88" s="7" customFormat="1" ht="22.5" customHeight="1" x14ac:dyDescent="0.15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9"/>
      <c r="N60" s="179"/>
      <c r="O60" s="179"/>
      <c r="P60" s="179"/>
      <c r="Q60" s="179"/>
      <c r="R60" s="179"/>
      <c r="S60" s="199"/>
      <c r="T60" s="200"/>
      <c r="U60" s="200"/>
      <c r="V60" s="200"/>
      <c r="W60" s="200"/>
      <c r="X60" s="200"/>
      <c r="Y60" s="200"/>
      <c r="Z60" s="200"/>
      <c r="AA60" s="200"/>
      <c r="AB60" s="200"/>
      <c r="AC60" s="200"/>
      <c r="AD60" s="200"/>
      <c r="AE60" s="200"/>
      <c r="AF60" s="200"/>
      <c r="AG60" s="200"/>
      <c r="AH60" s="200"/>
      <c r="AI60" s="200"/>
      <c r="AJ60" s="200"/>
      <c r="AK60" s="200"/>
      <c r="AL60" s="200"/>
      <c r="AM60" s="200"/>
      <c r="AN60" s="200"/>
      <c r="AO60" s="201"/>
      <c r="AP60" s="181"/>
      <c r="AQ60" s="181"/>
      <c r="AR60" s="181"/>
      <c r="AS60" s="181"/>
      <c r="AT60" s="181"/>
      <c r="AU60" s="181"/>
      <c r="AV60" s="181"/>
      <c r="AW60" s="182">
        <f>AP60*0.1</f>
        <v>0</v>
      </c>
      <c r="AX60" s="182"/>
      <c r="AY60" s="182"/>
      <c r="AZ60" s="182"/>
      <c r="BA60" s="182"/>
      <c r="BB60" s="182"/>
      <c r="BC60" s="182"/>
      <c r="BD60" s="182">
        <f>AP60+AW60</f>
        <v>0</v>
      </c>
      <c r="BE60" s="182"/>
      <c r="BF60" s="182"/>
      <c r="BG60" s="182"/>
      <c r="BH60" s="182"/>
      <c r="BI60" s="182"/>
      <c r="BJ60" s="182"/>
      <c r="CH60" s="135" t="s">
        <v>194</v>
      </c>
      <c r="CI60" s="135" t="s">
        <v>195</v>
      </c>
      <c r="CJ60" s="136" t="s">
        <v>196</v>
      </c>
    </row>
    <row r="61" spans="1:88" s="7" customFormat="1" ht="22.5" customHeight="1" x14ac:dyDescent="0.15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9"/>
      <c r="N61" s="179"/>
      <c r="O61" s="179"/>
      <c r="P61" s="179"/>
      <c r="Q61" s="179"/>
      <c r="R61" s="179"/>
      <c r="S61" s="199"/>
      <c r="T61" s="200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0"/>
      <c r="AG61" s="200"/>
      <c r="AH61" s="200"/>
      <c r="AI61" s="200"/>
      <c r="AJ61" s="200"/>
      <c r="AK61" s="200"/>
      <c r="AL61" s="200"/>
      <c r="AM61" s="200"/>
      <c r="AN61" s="200"/>
      <c r="AO61" s="201"/>
      <c r="AP61" s="181"/>
      <c r="AQ61" s="181"/>
      <c r="AR61" s="181"/>
      <c r="AS61" s="181"/>
      <c r="AT61" s="181"/>
      <c r="AU61" s="181"/>
      <c r="AV61" s="181"/>
      <c r="AW61" s="182">
        <f t="shared" ref="AW61:AW64" si="6">AP61*0.1</f>
        <v>0</v>
      </c>
      <c r="AX61" s="182"/>
      <c r="AY61" s="182"/>
      <c r="AZ61" s="182"/>
      <c r="BA61" s="182"/>
      <c r="BB61" s="182"/>
      <c r="BC61" s="182"/>
      <c r="BD61" s="182">
        <f t="shared" ref="BD61:BD64" si="7">AP61+AW61</f>
        <v>0</v>
      </c>
      <c r="BE61" s="182"/>
      <c r="BF61" s="182"/>
      <c r="BG61" s="182"/>
      <c r="BH61" s="182"/>
      <c r="BI61" s="182"/>
      <c r="BJ61" s="182"/>
      <c r="CH61" s="6"/>
      <c r="CI61" s="6"/>
      <c r="CJ61" s="6"/>
    </row>
    <row r="62" spans="1:88" s="7" customFormat="1" ht="22.5" customHeight="1" x14ac:dyDescent="0.15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9"/>
      <c r="N62" s="179"/>
      <c r="O62" s="179"/>
      <c r="P62" s="179"/>
      <c r="Q62" s="179"/>
      <c r="R62" s="179"/>
      <c r="S62" s="199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0"/>
      <c r="AL62" s="200"/>
      <c r="AM62" s="200"/>
      <c r="AN62" s="200"/>
      <c r="AO62" s="201"/>
      <c r="AP62" s="181"/>
      <c r="AQ62" s="181"/>
      <c r="AR62" s="181"/>
      <c r="AS62" s="181"/>
      <c r="AT62" s="181"/>
      <c r="AU62" s="181"/>
      <c r="AV62" s="181"/>
      <c r="AW62" s="182">
        <f t="shared" si="6"/>
        <v>0</v>
      </c>
      <c r="AX62" s="182"/>
      <c r="AY62" s="182"/>
      <c r="AZ62" s="182"/>
      <c r="BA62" s="182"/>
      <c r="BB62" s="182"/>
      <c r="BC62" s="182"/>
      <c r="BD62" s="182">
        <f t="shared" si="7"/>
        <v>0</v>
      </c>
      <c r="BE62" s="182"/>
      <c r="BF62" s="182"/>
      <c r="BG62" s="182"/>
      <c r="BH62" s="182"/>
      <c r="BI62" s="182"/>
      <c r="BJ62" s="182"/>
      <c r="BK62" s="31"/>
      <c r="BL62" s="31"/>
      <c r="BM62" s="31"/>
      <c r="BN62" s="31"/>
      <c r="BO62" s="31"/>
      <c r="BP62" s="31"/>
      <c r="BQ62" s="31"/>
      <c r="BR62" s="31"/>
      <c r="BS62" s="31"/>
      <c r="CH62" s="6"/>
      <c r="CI62" s="6"/>
      <c r="CJ62" s="6"/>
    </row>
    <row r="63" spans="1:88" s="7" customFormat="1" ht="22.5" customHeight="1" x14ac:dyDescent="0.15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9"/>
      <c r="N63" s="179"/>
      <c r="O63" s="179"/>
      <c r="P63" s="179"/>
      <c r="Q63" s="179"/>
      <c r="R63" s="179"/>
      <c r="S63" s="199"/>
      <c r="T63" s="200"/>
      <c r="U63" s="200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200"/>
      <c r="AK63" s="200"/>
      <c r="AL63" s="200"/>
      <c r="AM63" s="200"/>
      <c r="AN63" s="200"/>
      <c r="AO63" s="201"/>
      <c r="AP63" s="181"/>
      <c r="AQ63" s="181"/>
      <c r="AR63" s="181"/>
      <c r="AS63" s="181"/>
      <c r="AT63" s="181"/>
      <c r="AU63" s="181"/>
      <c r="AV63" s="181"/>
      <c r="AW63" s="182">
        <f t="shared" si="6"/>
        <v>0</v>
      </c>
      <c r="AX63" s="182"/>
      <c r="AY63" s="182"/>
      <c r="AZ63" s="182"/>
      <c r="BA63" s="182"/>
      <c r="BB63" s="182"/>
      <c r="BC63" s="182"/>
      <c r="BD63" s="182">
        <f t="shared" si="7"/>
        <v>0</v>
      </c>
      <c r="BE63" s="182"/>
      <c r="BF63" s="182"/>
      <c r="BG63" s="182"/>
      <c r="BH63" s="182"/>
      <c r="BI63" s="182"/>
      <c r="BJ63" s="182"/>
      <c r="BK63" s="31"/>
      <c r="BL63" s="31"/>
      <c r="BM63" s="31"/>
      <c r="BN63" s="31"/>
      <c r="BO63" s="31"/>
      <c r="BP63" s="31"/>
      <c r="BQ63" s="31"/>
      <c r="BR63" s="31"/>
      <c r="BS63" s="31"/>
      <c r="CH63" s="6"/>
      <c r="CI63" s="6"/>
      <c r="CJ63" s="6"/>
    </row>
    <row r="64" spans="1:88" s="7" customFormat="1" ht="22.5" customHeight="1" x14ac:dyDescent="0.15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9"/>
      <c r="N64" s="179"/>
      <c r="O64" s="179"/>
      <c r="P64" s="179"/>
      <c r="Q64" s="179"/>
      <c r="R64" s="179"/>
      <c r="S64" s="199"/>
      <c r="T64" s="200"/>
      <c r="U64" s="200"/>
      <c r="V64" s="200"/>
      <c r="W64" s="200"/>
      <c r="X64" s="200"/>
      <c r="Y64" s="200"/>
      <c r="Z64" s="200"/>
      <c r="AA64" s="200"/>
      <c r="AB64" s="200"/>
      <c r="AC64" s="200"/>
      <c r="AD64" s="200"/>
      <c r="AE64" s="200"/>
      <c r="AF64" s="200"/>
      <c r="AG64" s="200"/>
      <c r="AH64" s="200"/>
      <c r="AI64" s="200"/>
      <c r="AJ64" s="200"/>
      <c r="AK64" s="200"/>
      <c r="AL64" s="200"/>
      <c r="AM64" s="200"/>
      <c r="AN64" s="200"/>
      <c r="AO64" s="201"/>
      <c r="AP64" s="181"/>
      <c r="AQ64" s="181"/>
      <c r="AR64" s="181"/>
      <c r="AS64" s="181"/>
      <c r="AT64" s="181"/>
      <c r="AU64" s="181"/>
      <c r="AV64" s="181"/>
      <c r="AW64" s="182">
        <f t="shared" si="6"/>
        <v>0</v>
      </c>
      <c r="AX64" s="182"/>
      <c r="AY64" s="182"/>
      <c r="AZ64" s="182"/>
      <c r="BA64" s="182"/>
      <c r="BB64" s="182"/>
      <c r="BC64" s="182"/>
      <c r="BD64" s="182">
        <f t="shared" si="7"/>
        <v>0</v>
      </c>
      <c r="BE64" s="182"/>
      <c r="BF64" s="182"/>
      <c r="BG64" s="182"/>
      <c r="BH64" s="182"/>
      <c r="BI64" s="182"/>
      <c r="BJ64" s="182"/>
      <c r="BK64" s="31"/>
      <c r="BL64" s="31"/>
      <c r="BM64" s="31"/>
      <c r="BN64" s="31"/>
      <c r="BO64" s="31"/>
      <c r="BP64" s="31"/>
      <c r="BQ64" s="31"/>
      <c r="BR64" s="31"/>
      <c r="BS64" s="31"/>
      <c r="CH64" s="6"/>
      <c r="CI64" s="6"/>
      <c r="CJ64" s="6"/>
    </row>
    <row r="65" spans="1:62" ht="22.5" customHeight="1" x14ac:dyDescent="0.15">
      <c r="A65" s="196" t="s">
        <v>51</v>
      </c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197"/>
      <c r="AJ65" s="197"/>
      <c r="AK65" s="197"/>
      <c r="AL65" s="197"/>
      <c r="AM65" s="197"/>
      <c r="AN65" s="197"/>
      <c r="AO65" s="198"/>
      <c r="AP65" s="182">
        <f>SUM(AP60:AV62)</f>
        <v>0</v>
      </c>
      <c r="AQ65" s="182"/>
      <c r="AR65" s="182"/>
      <c r="AS65" s="182"/>
      <c r="AT65" s="182"/>
      <c r="AU65" s="182"/>
      <c r="AV65" s="182"/>
      <c r="AW65" s="182">
        <f>SUM(AW60:BC62)</f>
        <v>0</v>
      </c>
      <c r="AX65" s="182"/>
      <c r="AY65" s="182"/>
      <c r="AZ65" s="182"/>
      <c r="BA65" s="182"/>
      <c r="BB65" s="182"/>
      <c r="BC65" s="182"/>
      <c r="BD65" s="182">
        <f>SUM(BD60:BJ62)</f>
        <v>0</v>
      </c>
      <c r="BE65" s="182"/>
      <c r="BF65" s="182"/>
      <c r="BG65" s="182"/>
      <c r="BH65" s="182"/>
      <c r="BI65" s="182"/>
      <c r="BJ65" s="182"/>
    </row>
  </sheetData>
  <sheetProtection sheet="1" objects="1" scenarios="1" selectLockedCells="1"/>
  <mergeCells count="170">
    <mergeCell ref="BC5:BJ7"/>
    <mergeCell ref="BC8:BD10"/>
    <mergeCell ref="BE8:BF10"/>
    <mergeCell ref="R29:AN30"/>
    <mergeCell ref="R31:AN32"/>
    <mergeCell ref="R33:AN34"/>
    <mergeCell ref="A8:V10"/>
    <mergeCell ref="T5:Z6"/>
    <mergeCell ref="AC5:AE6"/>
    <mergeCell ref="AF5:AQ6"/>
    <mergeCell ref="BB19:BJ20"/>
    <mergeCell ref="AJ21:BJ21"/>
    <mergeCell ref="BC29:BJ30"/>
    <mergeCell ref="BC31:BJ32"/>
    <mergeCell ref="BC33:BJ34"/>
    <mergeCell ref="AH18:BJ18"/>
    <mergeCell ref="BC27:BJ28"/>
    <mergeCell ref="A29:E30"/>
    <mergeCell ref="L29:Q30"/>
    <mergeCell ref="AO29:AR30"/>
    <mergeCell ref="AH17:BJ17"/>
    <mergeCell ref="BC23:BJ23"/>
    <mergeCell ref="F13:U14"/>
    <mergeCell ref="V13:W14"/>
    <mergeCell ref="AW29:BB30"/>
    <mergeCell ref="A31:E32"/>
    <mergeCell ref="A33:E34"/>
    <mergeCell ref="AO33:AR34"/>
    <mergeCell ref="R27:AN28"/>
    <mergeCell ref="AT44:AZ45"/>
    <mergeCell ref="AO31:AR32"/>
    <mergeCell ref="AS33:AV34"/>
    <mergeCell ref="AO35:AR36"/>
    <mergeCell ref="AO37:AR38"/>
    <mergeCell ref="AS29:AV30"/>
    <mergeCell ref="AS31:AV32"/>
    <mergeCell ref="L31:Q32"/>
    <mergeCell ref="L33:Q34"/>
    <mergeCell ref="L35:Q36"/>
    <mergeCell ref="L37:Q38"/>
    <mergeCell ref="A27:E28"/>
    <mergeCell ref="AW37:BB38"/>
    <mergeCell ref="U1:AP3"/>
    <mergeCell ref="T44:AC45"/>
    <mergeCell ref="R37:AN38"/>
    <mergeCell ref="AW27:BB28"/>
    <mergeCell ref="AV5:BB7"/>
    <mergeCell ref="AV8:BB10"/>
    <mergeCell ref="K42:AM43"/>
    <mergeCell ref="AS37:AV38"/>
    <mergeCell ref="AW31:BB32"/>
    <mergeCell ref="AW33:BB34"/>
    <mergeCell ref="AW35:BB36"/>
    <mergeCell ref="F29:K30"/>
    <mergeCell ref="F31:K32"/>
    <mergeCell ref="F33:K34"/>
    <mergeCell ref="F35:K36"/>
    <mergeCell ref="F37:K38"/>
    <mergeCell ref="A42:J43"/>
    <mergeCell ref="AD44:AM45"/>
    <mergeCell ref="A44:I45"/>
    <mergeCell ref="J44:S45"/>
    <mergeCell ref="R35:AN36"/>
    <mergeCell ref="AJ16:AQ16"/>
    <mergeCell ref="A23:H23"/>
    <mergeCell ref="A13:E14"/>
    <mergeCell ref="AB16:AG16"/>
    <mergeCell ref="AH16:AI16"/>
    <mergeCell ref="AB17:AG17"/>
    <mergeCell ref="W23:AD23"/>
    <mergeCell ref="AM23:AT23"/>
    <mergeCell ref="I16:R16"/>
    <mergeCell ref="I18:R18"/>
    <mergeCell ref="I20:R20"/>
    <mergeCell ref="AB20:AG20"/>
    <mergeCell ref="AH20:AV20"/>
    <mergeCell ref="AB21:AG21"/>
    <mergeCell ref="AH21:AI21"/>
    <mergeCell ref="I23:N23"/>
    <mergeCell ref="BD60:BJ60"/>
    <mergeCell ref="A59:L59"/>
    <mergeCell ref="AS35:AV36"/>
    <mergeCell ref="AB18:AG18"/>
    <mergeCell ref="AB19:AG19"/>
    <mergeCell ref="AH19:AV19"/>
    <mergeCell ref="AW19:BA20"/>
    <mergeCell ref="O23:V23"/>
    <mergeCell ref="AE23:AL23"/>
    <mergeCell ref="AU23:BB23"/>
    <mergeCell ref="AT50:BF51"/>
    <mergeCell ref="AQ44:AS45"/>
    <mergeCell ref="T50:AC51"/>
    <mergeCell ref="T52:AC53"/>
    <mergeCell ref="AD50:AM51"/>
    <mergeCell ref="F27:K28"/>
    <mergeCell ref="L27:Q28"/>
    <mergeCell ref="AO27:AR28"/>
    <mergeCell ref="AS27:AV28"/>
    <mergeCell ref="A52:I53"/>
    <mergeCell ref="A50:I51"/>
    <mergeCell ref="J50:S51"/>
    <mergeCell ref="J52:S53"/>
    <mergeCell ref="AD52:AM53"/>
    <mergeCell ref="BC35:BJ36"/>
    <mergeCell ref="BC37:BJ38"/>
    <mergeCell ref="A35:E36"/>
    <mergeCell ref="A37:E38"/>
    <mergeCell ref="AW59:BC59"/>
    <mergeCell ref="BD59:BJ59"/>
    <mergeCell ref="A57:S58"/>
    <mergeCell ref="AO39:BB40"/>
    <mergeCell ref="J46:S47"/>
    <mergeCell ref="AD46:AM47"/>
    <mergeCell ref="A48:I49"/>
    <mergeCell ref="J48:S49"/>
    <mergeCell ref="AD48:AM49"/>
    <mergeCell ref="A46:I47"/>
    <mergeCell ref="T46:AC47"/>
    <mergeCell ref="T48:AC49"/>
    <mergeCell ref="BC39:BJ40"/>
    <mergeCell ref="AT53:BC54"/>
    <mergeCell ref="AT48:BG49"/>
    <mergeCell ref="BD65:BJ65"/>
    <mergeCell ref="AW61:BC61"/>
    <mergeCell ref="AW62:BC62"/>
    <mergeCell ref="S59:AO59"/>
    <mergeCell ref="S60:AO60"/>
    <mergeCell ref="S61:AO61"/>
    <mergeCell ref="S62:AO62"/>
    <mergeCell ref="S63:AO63"/>
    <mergeCell ref="S64:AO64"/>
    <mergeCell ref="A65:AO65"/>
    <mergeCell ref="AP65:AV65"/>
    <mergeCell ref="A63:L63"/>
    <mergeCell ref="AP63:AV63"/>
    <mergeCell ref="AW63:BC63"/>
    <mergeCell ref="BD63:BJ63"/>
    <mergeCell ref="A64:L64"/>
    <mergeCell ref="M64:R64"/>
    <mergeCell ref="AP64:AV64"/>
    <mergeCell ref="AW64:BC64"/>
    <mergeCell ref="BD64:BJ64"/>
    <mergeCell ref="AW65:BC65"/>
    <mergeCell ref="BD61:BJ61"/>
    <mergeCell ref="BD62:BJ62"/>
    <mergeCell ref="M63:R63"/>
    <mergeCell ref="CH4:CJ5"/>
    <mergeCell ref="CH7:CH8"/>
    <mergeCell ref="CI7:CI8"/>
    <mergeCell ref="CJ7:CJ8"/>
    <mergeCell ref="A60:L60"/>
    <mergeCell ref="A61:L61"/>
    <mergeCell ref="A62:L62"/>
    <mergeCell ref="M59:R59"/>
    <mergeCell ref="M60:R60"/>
    <mergeCell ref="M61:R61"/>
    <mergeCell ref="M62:R62"/>
    <mergeCell ref="AP59:AV59"/>
    <mergeCell ref="AP60:AV60"/>
    <mergeCell ref="AP61:AV61"/>
    <mergeCell ref="AP62:AV62"/>
    <mergeCell ref="AW60:BC60"/>
    <mergeCell ref="AR16:BJ16"/>
    <mergeCell ref="A25:G26"/>
    <mergeCell ref="BG8:BH10"/>
    <mergeCell ref="BI8:BJ10"/>
    <mergeCell ref="A18:H18"/>
    <mergeCell ref="A16:H16"/>
    <mergeCell ref="A20:H20"/>
    <mergeCell ref="AT46:BF47"/>
  </mergeCells>
  <phoneticPr fontId="2"/>
  <dataValidations count="4">
    <dataValidation type="list" allowBlank="1" showInputMessage="1" showErrorMessage="1" sqref="A29 A31 A33 A35 A37">
      <formula1>"1,2,0"</formula1>
    </dataValidation>
    <dataValidation type="list" allowBlank="1" showInputMessage="1" showErrorMessage="1" sqref="AS29 AS31 AS33 AS35 AS37">
      <formula1>"式,ヶ所,個,人,人工,時間,日,回,台,枚,本,袋,基,戸,穴,発,組,ｾｯﾄ,mm,cm,m,km,㎡,㎥,ｇ,kg,t"</formula1>
    </dataValidation>
    <dataValidation type="list" allowBlank="1" showInputMessage="1" showErrorMessage="1" sqref="M60:R64">
      <formula1>"0102,0103,0104,0105,3001"</formula1>
    </dataValidation>
    <dataValidation type="list" showInputMessage="1" showErrorMessage="1" sqref="F29:K38">
      <formula1>$CH$9:$CH$58</formula1>
    </dataValidation>
  </dataValidations>
  <printOptions horizontalCentered="1"/>
  <pageMargins left="0.39370078740157483" right="0.39370078740157483" top="0.39370078740157483" bottom="0.39370078740157483" header="0.43307086614173229" footer="0.23622047244094491"/>
  <pageSetup paperSize="9" scale="95" orientation="portrait" r:id="rId1"/>
  <headerFooter alignWithMargins="0">
    <oddFooter>&amp;R2023.6.1制定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Q254"/>
  <sheetViews>
    <sheetView view="pageBreakPreview" zoomScale="70" zoomScaleNormal="100" zoomScaleSheetLayoutView="70" workbookViewId="0">
      <selection activeCell="A2" sqref="A2"/>
    </sheetView>
  </sheetViews>
  <sheetFormatPr defaultColWidth="9" defaultRowHeight="13.5" x14ac:dyDescent="0.15"/>
  <cols>
    <col min="1" max="1" width="5.375" style="70" customWidth="1"/>
    <col min="2" max="6" width="5.125" style="71" customWidth="1"/>
    <col min="7" max="7" width="5.125" style="72" customWidth="1"/>
    <col min="8" max="8" width="5.125" style="73" customWidth="1"/>
    <col min="9" max="9" width="13" style="74" customWidth="1"/>
    <col min="10" max="10" width="5.125" style="75" customWidth="1"/>
    <col min="11" max="11" width="12.875" style="74" customWidth="1"/>
    <col min="12" max="12" width="5.125" style="76" customWidth="1"/>
    <col min="13" max="13" width="13" style="74" customWidth="1"/>
    <col min="14" max="14" width="5.125" style="77" customWidth="1"/>
    <col min="15" max="15" width="13" style="74" customWidth="1"/>
    <col min="16" max="16" width="5.125" style="77" customWidth="1"/>
    <col min="17" max="17" width="13" style="74" customWidth="1"/>
    <col min="18" max="16384" width="9" style="74"/>
  </cols>
  <sheetData>
    <row r="1" spans="1:17" ht="27.75" customHeight="1" x14ac:dyDescent="0.15">
      <c r="Q1" s="85"/>
    </row>
    <row r="2" spans="1:17" ht="27.75" customHeight="1" thickBot="1" x14ac:dyDescent="0.2">
      <c r="A2" s="144"/>
      <c r="B2" s="339" t="s">
        <v>209</v>
      </c>
      <c r="C2" s="339"/>
      <c r="D2" s="339"/>
      <c r="E2" s="339"/>
      <c r="F2" s="339"/>
      <c r="G2" s="86"/>
      <c r="H2" s="84"/>
      <c r="I2" s="84"/>
      <c r="J2" s="84"/>
      <c r="L2" s="74"/>
    </row>
    <row r="3" spans="1:17" ht="13.5" customHeight="1" thickTop="1" x14ac:dyDescent="0.15">
      <c r="G3" s="82"/>
      <c r="H3" s="82"/>
      <c r="I3" s="70"/>
      <c r="J3" s="70"/>
      <c r="K3" s="70"/>
      <c r="L3" s="70"/>
      <c r="M3" s="70"/>
    </row>
    <row r="4" spans="1:17" ht="27.75" customHeight="1" x14ac:dyDescent="0.15">
      <c r="A4" s="87" t="s">
        <v>198</v>
      </c>
      <c r="B4" s="340"/>
      <c r="C4" s="341"/>
      <c r="D4" s="341"/>
      <c r="E4" s="341"/>
      <c r="F4" s="342"/>
      <c r="G4" s="89" t="s">
        <v>211</v>
      </c>
      <c r="H4" s="88" t="s">
        <v>210</v>
      </c>
      <c r="I4" s="343"/>
      <c r="J4" s="343"/>
      <c r="K4" s="343"/>
    </row>
    <row r="5" spans="1:17" ht="11.25" customHeight="1" x14ac:dyDescent="0.15"/>
    <row r="6" spans="1:17" ht="27.75" customHeight="1" x14ac:dyDescent="0.15">
      <c r="A6" s="344" t="s">
        <v>212</v>
      </c>
      <c r="B6" s="344"/>
      <c r="C6" s="344"/>
      <c r="D6" s="345">
        <f>'🔓入力シート'!B7</f>
        <v>0</v>
      </c>
      <c r="E6" s="345"/>
      <c r="F6" s="345"/>
      <c r="G6" s="345"/>
      <c r="H6" s="345"/>
      <c r="I6" s="345"/>
      <c r="J6" s="98"/>
      <c r="Q6" s="77"/>
    </row>
    <row r="7" spans="1:17" ht="11.25" customHeight="1" x14ac:dyDescent="0.15">
      <c r="D7" s="73"/>
      <c r="E7" s="73"/>
      <c r="F7" s="73"/>
      <c r="G7" s="82"/>
      <c r="I7" s="70"/>
      <c r="J7" s="83"/>
      <c r="Q7" s="77"/>
    </row>
    <row r="8" spans="1:17" s="92" customFormat="1" ht="26.25" customHeight="1" x14ac:dyDescent="0.15">
      <c r="A8" s="346" t="s">
        <v>72</v>
      </c>
      <c r="B8" s="346"/>
      <c r="C8" s="346"/>
      <c r="D8" s="347">
        <f>'🔓入力シート'!B20</f>
        <v>0</v>
      </c>
      <c r="E8" s="348"/>
      <c r="F8" s="348"/>
      <c r="G8" s="348"/>
      <c r="I8" s="349" t="s">
        <v>27</v>
      </c>
      <c r="J8" s="349"/>
      <c r="K8" s="350">
        <f>'🔓入力シート'!B22</f>
        <v>0</v>
      </c>
      <c r="L8" s="350"/>
      <c r="M8" s="350"/>
      <c r="N8" s="78"/>
      <c r="O8" s="96"/>
      <c r="P8" s="97"/>
    </row>
    <row r="9" spans="1:17" s="92" customFormat="1" ht="18" thickBot="1" x14ac:dyDescent="0.2">
      <c r="A9" s="91"/>
      <c r="B9" s="93"/>
      <c r="C9" s="93"/>
      <c r="D9" s="93"/>
      <c r="E9" s="93"/>
      <c r="F9" s="93"/>
      <c r="G9" s="93"/>
      <c r="H9" s="94"/>
      <c r="I9" s="90"/>
      <c r="J9" s="90"/>
      <c r="K9" s="90"/>
      <c r="L9" s="95"/>
      <c r="M9" s="78"/>
      <c r="N9" s="78"/>
      <c r="O9" s="96"/>
      <c r="P9" s="97"/>
    </row>
    <row r="10" spans="1:17" ht="27" customHeight="1" thickBot="1" x14ac:dyDescent="0.2">
      <c r="A10" s="326" t="s">
        <v>213</v>
      </c>
      <c r="B10" s="327"/>
      <c r="C10" s="327"/>
      <c r="D10" s="327"/>
      <c r="E10" s="327"/>
      <c r="F10" s="327"/>
      <c r="G10" s="327"/>
      <c r="H10" s="328"/>
      <c r="I10" s="145" t="s">
        <v>243</v>
      </c>
      <c r="J10" s="332" t="s">
        <v>199</v>
      </c>
      <c r="K10" s="332"/>
      <c r="L10" s="332" t="s">
        <v>200</v>
      </c>
      <c r="M10" s="333"/>
      <c r="N10" s="334" t="s">
        <v>244</v>
      </c>
      <c r="O10" s="335"/>
      <c r="P10" s="336" t="s">
        <v>202</v>
      </c>
      <c r="Q10" s="337"/>
    </row>
    <row r="11" spans="1:17" ht="34.5" customHeight="1" thickBot="1" x14ac:dyDescent="0.2">
      <c r="A11" s="329"/>
      <c r="B11" s="330"/>
      <c r="C11" s="330"/>
      <c r="D11" s="330"/>
      <c r="E11" s="330"/>
      <c r="F11" s="330"/>
      <c r="G11" s="330"/>
      <c r="H11" s="331"/>
      <c r="I11" s="146" t="str">
        <f>IF(SUM(I15:I254)=0,"",SUM(I15:I254))</f>
        <v/>
      </c>
      <c r="J11" s="147" t="str">
        <f>IF(K11="","",K11/I11*100)</f>
        <v/>
      </c>
      <c r="K11" s="170" t="str">
        <f>IF(SUM(K15:K254)=0,"",SUM(K15:K254))</f>
        <v/>
      </c>
      <c r="L11" s="147" t="str">
        <f>IF(M11="","",M11/I11*100)</f>
        <v/>
      </c>
      <c r="M11" s="171" t="str">
        <f>IF(SUM(M15:M254)=0,"",SUM(M15:M254))</f>
        <v/>
      </c>
      <c r="N11" s="150" t="str">
        <f>IF(I11="","",L11-J11)</f>
        <v/>
      </c>
      <c r="O11" s="172" t="str">
        <f>IF(SUM(O15:O254)=0,"",SUM(O15:O254))</f>
        <v/>
      </c>
      <c r="P11" s="152" t="str">
        <f>IF(J11="","",Q11/I11*100)</f>
        <v/>
      </c>
      <c r="Q11" s="173" t="str">
        <f>IF(SUM(Q15:Q254)=0,"",SUM(Q15:Q254))</f>
        <v/>
      </c>
    </row>
    <row r="12" spans="1:17" s="92" customFormat="1" ht="9.75" customHeight="1" x14ac:dyDescent="0.15">
      <c r="A12" s="154"/>
      <c r="B12" s="155"/>
      <c r="C12" s="155"/>
      <c r="D12" s="155"/>
      <c r="E12" s="155"/>
      <c r="F12" s="155"/>
      <c r="G12" s="155"/>
      <c r="H12" s="155"/>
      <c r="I12" s="156"/>
      <c r="J12" s="157"/>
      <c r="K12" s="158"/>
      <c r="L12" s="157"/>
      <c r="M12" s="158"/>
      <c r="N12" s="157"/>
      <c r="O12" s="158"/>
      <c r="P12" s="157"/>
      <c r="Q12" s="158"/>
    </row>
    <row r="13" spans="1:17" ht="27" customHeight="1" x14ac:dyDescent="0.15">
      <c r="A13" s="322" t="s">
        <v>208</v>
      </c>
      <c r="B13" s="322" t="s">
        <v>24</v>
      </c>
      <c r="C13" s="322"/>
      <c r="D13" s="322"/>
      <c r="E13" s="322"/>
      <c r="F13" s="322"/>
      <c r="G13" s="322"/>
      <c r="H13" s="322"/>
      <c r="I13" s="322"/>
      <c r="J13" s="322" t="s">
        <v>199</v>
      </c>
      <c r="K13" s="322"/>
      <c r="L13" s="322" t="s">
        <v>200</v>
      </c>
      <c r="M13" s="322"/>
      <c r="N13" s="338" t="s">
        <v>201</v>
      </c>
      <c r="O13" s="338"/>
      <c r="P13" s="322" t="s">
        <v>202</v>
      </c>
      <c r="Q13" s="322"/>
    </row>
    <row r="14" spans="1:17" s="70" customFormat="1" ht="27" customHeight="1" x14ac:dyDescent="0.15">
      <c r="A14" s="322"/>
      <c r="B14" s="323" t="s">
        <v>203</v>
      </c>
      <c r="C14" s="324"/>
      <c r="D14" s="324"/>
      <c r="E14" s="324"/>
      <c r="F14" s="325"/>
      <c r="G14" s="138" t="s">
        <v>10</v>
      </c>
      <c r="H14" s="139" t="s">
        <v>11</v>
      </c>
      <c r="I14" s="140" t="s">
        <v>204</v>
      </c>
      <c r="J14" s="141" t="s">
        <v>205</v>
      </c>
      <c r="K14" s="140" t="s">
        <v>204</v>
      </c>
      <c r="L14" s="139" t="s">
        <v>205</v>
      </c>
      <c r="M14" s="142" t="s">
        <v>206</v>
      </c>
      <c r="N14" s="139" t="s">
        <v>205</v>
      </c>
      <c r="O14" s="142" t="s">
        <v>206</v>
      </c>
      <c r="P14" s="141" t="s">
        <v>205</v>
      </c>
      <c r="Q14" s="142" t="s">
        <v>206</v>
      </c>
    </row>
    <row r="15" spans="1:17" ht="32.25" customHeight="1" x14ac:dyDescent="0.15">
      <c r="A15" s="159"/>
      <c r="B15" s="319"/>
      <c r="C15" s="320"/>
      <c r="D15" s="320"/>
      <c r="E15" s="320"/>
      <c r="F15" s="321"/>
      <c r="G15" s="160"/>
      <c r="H15" s="161"/>
      <c r="I15" s="79"/>
      <c r="J15" s="109" t="str">
        <f>IF(K15="","",K15/I15*100)</f>
        <v/>
      </c>
      <c r="K15" s="79"/>
      <c r="L15" s="109" t="str">
        <f>IF(M15="","",M15/I15*100)</f>
        <v/>
      </c>
      <c r="M15" s="79"/>
      <c r="N15" s="162" t="str">
        <f>IF(I15="","",L15-J15)</f>
        <v/>
      </c>
      <c r="O15" s="80" t="str">
        <f>IF(I15="","",M15-K15)</f>
        <v/>
      </c>
      <c r="P15" s="109" t="str">
        <f>IF(J15="","",Q15/I15*100)</f>
        <v/>
      </c>
      <c r="Q15" s="80" t="str">
        <f>IF(M15="","",I15-M15)</f>
        <v/>
      </c>
    </row>
    <row r="16" spans="1:17" ht="32.25" customHeight="1" x14ac:dyDescent="0.15">
      <c r="A16" s="159"/>
      <c r="B16" s="319"/>
      <c r="C16" s="320"/>
      <c r="D16" s="320"/>
      <c r="E16" s="320"/>
      <c r="F16" s="321"/>
      <c r="G16" s="160"/>
      <c r="H16" s="161"/>
      <c r="I16" s="79"/>
      <c r="J16" s="81" t="str">
        <f t="shared" ref="J16:J79" si="0">IF(K16="","",K16/I16*100)</f>
        <v/>
      </c>
      <c r="K16" s="79"/>
      <c r="L16" s="81" t="str">
        <f t="shared" ref="L16:L79" si="1">IF(M16="","",M16/I16*100)</f>
        <v/>
      </c>
      <c r="M16" s="79"/>
      <c r="N16" s="81" t="str">
        <f t="shared" ref="N16:N79" si="2">IF(I16="","",L16-J16)</f>
        <v/>
      </c>
      <c r="O16" s="80" t="str">
        <f t="shared" ref="O16:O79" si="3">IF(I16="","",M16-K16)</f>
        <v/>
      </c>
      <c r="P16" s="81" t="str">
        <f t="shared" ref="P16:P79" si="4">IF(J16="","",Q16/I16*100)</f>
        <v/>
      </c>
      <c r="Q16" s="80" t="str">
        <f t="shared" ref="Q16:Q79" si="5">IF(M16="","",I16-M16)</f>
        <v/>
      </c>
    </row>
    <row r="17" spans="1:17" ht="32.25" customHeight="1" x14ac:dyDescent="0.15">
      <c r="A17" s="163"/>
      <c r="B17" s="319"/>
      <c r="C17" s="320"/>
      <c r="D17" s="320"/>
      <c r="E17" s="320"/>
      <c r="F17" s="321"/>
      <c r="G17" s="160"/>
      <c r="H17" s="161"/>
      <c r="I17" s="79"/>
      <c r="J17" s="81" t="str">
        <f t="shared" si="0"/>
        <v/>
      </c>
      <c r="K17" s="79"/>
      <c r="L17" s="81" t="str">
        <f t="shared" si="1"/>
        <v/>
      </c>
      <c r="M17" s="79"/>
      <c r="N17" s="81" t="str">
        <f t="shared" si="2"/>
        <v/>
      </c>
      <c r="O17" s="80" t="str">
        <f t="shared" si="3"/>
        <v/>
      </c>
      <c r="P17" s="81" t="str">
        <f t="shared" si="4"/>
        <v/>
      </c>
      <c r="Q17" s="80" t="str">
        <f t="shared" si="5"/>
        <v/>
      </c>
    </row>
    <row r="18" spans="1:17" ht="32.25" customHeight="1" x14ac:dyDescent="0.15">
      <c r="A18" s="159"/>
      <c r="B18" s="319"/>
      <c r="C18" s="320"/>
      <c r="D18" s="320"/>
      <c r="E18" s="320"/>
      <c r="F18" s="321"/>
      <c r="G18" s="160"/>
      <c r="H18" s="161"/>
      <c r="I18" s="79"/>
      <c r="J18" s="81" t="str">
        <f t="shared" si="0"/>
        <v/>
      </c>
      <c r="K18" s="79"/>
      <c r="L18" s="81" t="str">
        <f t="shared" si="1"/>
        <v/>
      </c>
      <c r="M18" s="79"/>
      <c r="N18" s="81" t="str">
        <f t="shared" si="2"/>
        <v/>
      </c>
      <c r="O18" s="80" t="str">
        <f t="shared" si="3"/>
        <v/>
      </c>
      <c r="P18" s="81" t="str">
        <f t="shared" si="4"/>
        <v/>
      </c>
      <c r="Q18" s="80" t="str">
        <f t="shared" si="5"/>
        <v/>
      </c>
    </row>
    <row r="19" spans="1:17" ht="32.25" customHeight="1" x14ac:dyDescent="0.15">
      <c r="A19" s="163"/>
      <c r="B19" s="319"/>
      <c r="C19" s="320"/>
      <c r="D19" s="320"/>
      <c r="E19" s="320"/>
      <c r="F19" s="321"/>
      <c r="G19" s="160"/>
      <c r="H19" s="161"/>
      <c r="I19" s="79"/>
      <c r="J19" s="81" t="str">
        <f t="shared" si="0"/>
        <v/>
      </c>
      <c r="K19" s="79"/>
      <c r="L19" s="81" t="str">
        <f t="shared" si="1"/>
        <v/>
      </c>
      <c r="M19" s="79"/>
      <c r="N19" s="81" t="str">
        <f t="shared" si="2"/>
        <v/>
      </c>
      <c r="O19" s="80" t="str">
        <f t="shared" si="3"/>
        <v/>
      </c>
      <c r="P19" s="81" t="str">
        <f t="shared" si="4"/>
        <v/>
      </c>
      <c r="Q19" s="80" t="str">
        <f t="shared" si="5"/>
        <v/>
      </c>
    </row>
    <row r="20" spans="1:17" ht="32.25" customHeight="1" x14ac:dyDescent="0.15">
      <c r="A20" s="159"/>
      <c r="B20" s="319"/>
      <c r="C20" s="320"/>
      <c r="D20" s="320"/>
      <c r="E20" s="320"/>
      <c r="F20" s="321"/>
      <c r="G20" s="160"/>
      <c r="H20" s="161"/>
      <c r="I20" s="79"/>
      <c r="J20" s="81" t="str">
        <f t="shared" si="0"/>
        <v/>
      </c>
      <c r="K20" s="79"/>
      <c r="L20" s="81" t="str">
        <f t="shared" si="1"/>
        <v/>
      </c>
      <c r="M20" s="79"/>
      <c r="N20" s="81" t="str">
        <f t="shared" si="2"/>
        <v/>
      </c>
      <c r="O20" s="80" t="str">
        <f t="shared" si="3"/>
        <v/>
      </c>
      <c r="P20" s="81" t="str">
        <f t="shared" si="4"/>
        <v/>
      </c>
      <c r="Q20" s="80" t="str">
        <f t="shared" si="5"/>
        <v/>
      </c>
    </row>
    <row r="21" spans="1:17" ht="32.25" customHeight="1" x14ac:dyDescent="0.15">
      <c r="A21" s="159"/>
      <c r="B21" s="319"/>
      <c r="C21" s="320"/>
      <c r="D21" s="320"/>
      <c r="E21" s="320"/>
      <c r="F21" s="321"/>
      <c r="G21" s="160"/>
      <c r="H21" s="161"/>
      <c r="I21" s="79"/>
      <c r="J21" s="81" t="str">
        <f t="shared" si="0"/>
        <v/>
      </c>
      <c r="K21" s="79"/>
      <c r="L21" s="81" t="str">
        <f t="shared" si="1"/>
        <v/>
      </c>
      <c r="M21" s="79"/>
      <c r="N21" s="81" t="str">
        <f t="shared" si="2"/>
        <v/>
      </c>
      <c r="O21" s="80" t="str">
        <f t="shared" si="3"/>
        <v/>
      </c>
      <c r="P21" s="81" t="str">
        <f t="shared" si="4"/>
        <v/>
      </c>
      <c r="Q21" s="80" t="str">
        <f t="shared" si="5"/>
        <v/>
      </c>
    </row>
    <row r="22" spans="1:17" ht="32.25" customHeight="1" x14ac:dyDescent="0.15">
      <c r="A22" s="163"/>
      <c r="B22" s="319"/>
      <c r="C22" s="320"/>
      <c r="D22" s="320"/>
      <c r="E22" s="320"/>
      <c r="F22" s="321"/>
      <c r="G22" s="160"/>
      <c r="H22" s="161"/>
      <c r="I22" s="79"/>
      <c r="J22" s="81" t="str">
        <f t="shared" si="0"/>
        <v/>
      </c>
      <c r="K22" s="79"/>
      <c r="L22" s="81" t="str">
        <f t="shared" si="1"/>
        <v/>
      </c>
      <c r="M22" s="79"/>
      <c r="N22" s="81" t="str">
        <f t="shared" si="2"/>
        <v/>
      </c>
      <c r="O22" s="80" t="str">
        <f t="shared" si="3"/>
        <v/>
      </c>
      <c r="P22" s="81" t="str">
        <f t="shared" si="4"/>
        <v/>
      </c>
      <c r="Q22" s="80" t="str">
        <f t="shared" si="5"/>
        <v/>
      </c>
    </row>
    <row r="23" spans="1:17" ht="32.25" customHeight="1" x14ac:dyDescent="0.15">
      <c r="A23" s="163"/>
      <c r="B23" s="319"/>
      <c r="C23" s="320"/>
      <c r="D23" s="320"/>
      <c r="E23" s="320"/>
      <c r="F23" s="321"/>
      <c r="G23" s="164"/>
      <c r="H23" s="161"/>
      <c r="I23" s="79"/>
      <c r="J23" s="81" t="str">
        <f t="shared" si="0"/>
        <v/>
      </c>
      <c r="K23" s="79"/>
      <c r="L23" s="81" t="str">
        <f t="shared" si="1"/>
        <v/>
      </c>
      <c r="M23" s="79"/>
      <c r="N23" s="81" t="str">
        <f t="shared" si="2"/>
        <v/>
      </c>
      <c r="O23" s="80" t="str">
        <f t="shared" si="3"/>
        <v/>
      </c>
      <c r="P23" s="81" t="str">
        <f t="shared" si="4"/>
        <v/>
      </c>
      <c r="Q23" s="80" t="str">
        <f t="shared" si="5"/>
        <v/>
      </c>
    </row>
    <row r="24" spans="1:17" ht="32.25" customHeight="1" x14ac:dyDescent="0.15">
      <c r="A24" s="159"/>
      <c r="B24" s="319"/>
      <c r="C24" s="320"/>
      <c r="D24" s="320"/>
      <c r="E24" s="320"/>
      <c r="F24" s="321"/>
      <c r="G24" s="160"/>
      <c r="H24" s="161"/>
      <c r="I24" s="79"/>
      <c r="J24" s="81" t="str">
        <f t="shared" si="0"/>
        <v/>
      </c>
      <c r="K24" s="79"/>
      <c r="L24" s="81" t="str">
        <f t="shared" si="1"/>
        <v/>
      </c>
      <c r="M24" s="79"/>
      <c r="N24" s="81" t="str">
        <f t="shared" si="2"/>
        <v/>
      </c>
      <c r="O24" s="80" t="str">
        <f t="shared" si="3"/>
        <v/>
      </c>
      <c r="P24" s="81" t="str">
        <f t="shared" si="4"/>
        <v/>
      </c>
      <c r="Q24" s="80" t="str">
        <f t="shared" si="5"/>
        <v/>
      </c>
    </row>
    <row r="25" spans="1:17" ht="32.25" customHeight="1" x14ac:dyDescent="0.15">
      <c r="A25" s="165"/>
      <c r="B25" s="319"/>
      <c r="C25" s="320"/>
      <c r="D25" s="320"/>
      <c r="E25" s="320"/>
      <c r="F25" s="321"/>
      <c r="G25" s="166"/>
      <c r="H25" s="161"/>
      <c r="I25" s="79"/>
      <c r="J25" s="81" t="str">
        <f t="shared" si="0"/>
        <v/>
      </c>
      <c r="K25" s="79"/>
      <c r="L25" s="81" t="str">
        <f t="shared" si="1"/>
        <v/>
      </c>
      <c r="M25" s="79"/>
      <c r="N25" s="81" t="str">
        <f t="shared" si="2"/>
        <v/>
      </c>
      <c r="O25" s="80" t="str">
        <f t="shared" si="3"/>
        <v/>
      </c>
      <c r="P25" s="81" t="str">
        <f t="shared" si="4"/>
        <v/>
      </c>
      <c r="Q25" s="80" t="str">
        <f t="shared" si="5"/>
        <v/>
      </c>
    </row>
    <row r="26" spans="1:17" ht="32.25" customHeight="1" x14ac:dyDescent="0.15">
      <c r="A26" s="165"/>
      <c r="B26" s="319"/>
      <c r="C26" s="320"/>
      <c r="D26" s="320"/>
      <c r="E26" s="320"/>
      <c r="F26" s="321"/>
      <c r="G26" s="166"/>
      <c r="H26" s="161"/>
      <c r="I26" s="79"/>
      <c r="J26" s="81" t="str">
        <f t="shared" si="0"/>
        <v/>
      </c>
      <c r="K26" s="79"/>
      <c r="L26" s="81" t="str">
        <f t="shared" si="1"/>
        <v/>
      </c>
      <c r="M26" s="79"/>
      <c r="N26" s="81" t="str">
        <f t="shared" si="2"/>
        <v/>
      </c>
      <c r="O26" s="80" t="str">
        <f t="shared" si="3"/>
        <v/>
      </c>
      <c r="P26" s="81" t="str">
        <f t="shared" si="4"/>
        <v/>
      </c>
      <c r="Q26" s="80" t="str">
        <f t="shared" si="5"/>
        <v/>
      </c>
    </row>
    <row r="27" spans="1:17" ht="32.25" customHeight="1" x14ac:dyDescent="0.15">
      <c r="A27" s="165"/>
      <c r="B27" s="319"/>
      <c r="C27" s="320"/>
      <c r="D27" s="320"/>
      <c r="E27" s="320"/>
      <c r="F27" s="321"/>
      <c r="G27" s="166"/>
      <c r="H27" s="161"/>
      <c r="I27" s="79"/>
      <c r="J27" s="81" t="str">
        <f t="shared" si="0"/>
        <v/>
      </c>
      <c r="K27" s="79"/>
      <c r="L27" s="81" t="str">
        <f t="shared" si="1"/>
        <v/>
      </c>
      <c r="M27" s="79"/>
      <c r="N27" s="81" t="str">
        <f t="shared" si="2"/>
        <v/>
      </c>
      <c r="O27" s="80" t="str">
        <f t="shared" si="3"/>
        <v/>
      </c>
      <c r="P27" s="81" t="str">
        <f t="shared" si="4"/>
        <v/>
      </c>
      <c r="Q27" s="80" t="str">
        <f t="shared" si="5"/>
        <v/>
      </c>
    </row>
    <row r="28" spans="1:17" ht="32.25" customHeight="1" x14ac:dyDescent="0.15">
      <c r="A28" s="165"/>
      <c r="B28" s="319"/>
      <c r="C28" s="320"/>
      <c r="D28" s="320"/>
      <c r="E28" s="320"/>
      <c r="F28" s="321"/>
      <c r="G28" s="166"/>
      <c r="H28" s="161"/>
      <c r="I28" s="79"/>
      <c r="J28" s="81" t="str">
        <f t="shared" si="0"/>
        <v/>
      </c>
      <c r="K28" s="79"/>
      <c r="L28" s="81" t="str">
        <f t="shared" si="1"/>
        <v/>
      </c>
      <c r="M28" s="79"/>
      <c r="N28" s="81" t="str">
        <f t="shared" si="2"/>
        <v/>
      </c>
      <c r="O28" s="80" t="str">
        <f t="shared" si="3"/>
        <v/>
      </c>
      <c r="P28" s="81" t="str">
        <f t="shared" si="4"/>
        <v/>
      </c>
      <c r="Q28" s="80" t="str">
        <f t="shared" si="5"/>
        <v/>
      </c>
    </row>
    <row r="29" spans="1:17" ht="32.25" customHeight="1" x14ac:dyDescent="0.15">
      <c r="A29" s="165"/>
      <c r="B29" s="319"/>
      <c r="C29" s="320"/>
      <c r="D29" s="320"/>
      <c r="E29" s="320"/>
      <c r="F29" s="321"/>
      <c r="G29" s="166"/>
      <c r="H29" s="161"/>
      <c r="I29" s="79"/>
      <c r="J29" s="81" t="str">
        <f t="shared" si="0"/>
        <v/>
      </c>
      <c r="K29" s="79"/>
      <c r="L29" s="81" t="str">
        <f t="shared" si="1"/>
        <v/>
      </c>
      <c r="M29" s="79"/>
      <c r="N29" s="81" t="str">
        <f t="shared" si="2"/>
        <v/>
      </c>
      <c r="O29" s="80" t="str">
        <f t="shared" si="3"/>
        <v/>
      </c>
      <c r="P29" s="81" t="str">
        <f t="shared" si="4"/>
        <v/>
      </c>
      <c r="Q29" s="80" t="str">
        <f t="shared" si="5"/>
        <v/>
      </c>
    </row>
    <row r="30" spans="1:17" ht="32.25" customHeight="1" x14ac:dyDescent="0.15">
      <c r="A30" s="165"/>
      <c r="B30" s="319"/>
      <c r="C30" s="320"/>
      <c r="D30" s="320"/>
      <c r="E30" s="320"/>
      <c r="F30" s="321"/>
      <c r="G30" s="166"/>
      <c r="H30" s="161"/>
      <c r="I30" s="79"/>
      <c r="J30" s="81" t="str">
        <f t="shared" si="0"/>
        <v/>
      </c>
      <c r="K30" s="79"/>
      <c r="L30" s="81" t="str">
        <f t="shared" si="1"/>
        <v/>
      </c>
      <c r="M30" s="79"/>
      <c r="N30" s="81" t="str">
        <f t="shared" si="2"/>
        <v/>
      </c>
      <c r="O30" s="80" t="str">
        <f t="shared" si="3"/>
        <v/>
      </c>
      <c r="P30" s="81" t="str">
        <f t="shared" si="4"/>
        <v/>
      </c>
      <c r="Q30" s="80" t="str">
        <f t="shared" si="5"/>
        <v/>
      </c>
    </row>
    <row r="31" spans="1:17" ht="32.25" customHeight="1" x14ac:dyDescent="0.15">
      <c r="A31" s="165"/>
      <c r="B31" s="319"/>
      <c r="C31" s="320"/>
      <c r="D31" s="320"/>
      <c r="E31" s="320"/>
      <c r="F31" s="321"/>
      <c r="G31" s="166"/>
      <c r="H31" s="161"/>
      <c r="I31" s="79"/>
      <c r="J31" s="81" t="str">
        <f t="shared" si="0"/>
        <v/>
      </c>
      <c r="K31" s="79"/>
      <c r="L31" s="81" t="str">
        <f t="shared" si="1"/>
        <v/>
      </c>
      <c r="M31" s="79"/>
      <c r="N31" s="81" t="str">
        <f t="shared" si="2"/>
        <v/>
      </c>
      <c r="O31" s="80" t="str">
        <f t="shared" si="3"/>
        <v/>
      </c>
      <c r="P31" s="81" t="str">
        <f t="shared" si="4"/>
        <v/>
      </c>
      <c r="Q31" s="80" t="str">
        <f t="shared" si="5"/>
        <v/>
      </c>
    </row>
    <row r="32" spans="1:17" ht="32.25" customHeight="1" x14ac:dyDescent="0.15">
      <c r="A32" s="165"/>
      <c r="B32" s="319"/>
      <c r="C32" s="320"/>
      <c r="D32" s="320"/>
      <c r="E32" s="320"/>
      <c r="F32" s="321"/>
      <c r="G32" s="166"/>
      <c r="H32" s="161"/>
      <c r="I32" s="79"/>
      <c r="J32" s="81" t="str">
        <f t="shared" si="0"/>
        <v/>
      </c>
      <c r="K32" s="79"/>
      <c r="L32" s="81" t="str">
        <f t="shared" si="1"/>
        <v/>
      </c>
      <c r="M32" s="79"/>
      <c r="N32" s="81" t="str">
        <f t="shared" si="2"/>
        <v/>
      </c>
      <c r="O32" s="80" t="str">
        <f t="shared" si="3"/>
        <v/>
      </c>
      <c r="P32" s="81" t="str">
        <f t="shared" si="4"/>
        <v/>
      </c>
      <c r="Q32" s="80" t="str">
        <f t="shared" si="5"/>
        <v/>
      </c>
    </row>
    <row r="33" spans="1:17" ht="32.25" customHeight="1" x14ac:dyDescent="0.15">
      <c r="A33" s="165"/>
      <c r="B33" s="319"/>
      <c r="C33" s="320"/>
      <c r="D33" s="320"/>
      <c r="E33" s="320"/>
      <c r="F33" s="321"/>
      <c r="G33" s="166"/>
      <c r="H33" s="161"/>
      <c r="I33" s="79"/>
      <c r="J33" s="81" t="str">
        <f t="shared" si="0"/>
        <v/>
      </c>
      <c r="K33" s="79"/>
      <c r="L33" s="81" t="str">
        <f t="shared" si="1"/>
        <v/>
      </c>
      <c r="M33" s="79"/>
      <c r="N33" s="81" t="str">
        <f t="shared" si="2"/>
        <v/>
      </c>
      <c r="O33" s="80" t="str">
        <f t="shared" si="3"/>
        <v/>
      </c>
      <c r="P33" s="81" t="str">
        <f t="shared" si="4"/>
        <v/>
      </c>
      <c r="Q33" s="80" t="str">
        <f t="shared" si="5"/>
        <v/>
      </c>
    </row>
    <row r="34" spans="1:17" ht="32.25" customHeight="1" x14ac:dyDescent="0.15">
      <c r="A34" s="165"/>
      <c r="B34" s="319"/>
      <c r="C34" s="320"/>
      <c r="D34" s="320"/>
      <c r="E34" s="320"/>
      <c r="F34" s="321"/>
      <c r="G34" s="166"/>
      <c r="H34" s="161"/>
      <c r="I34" s="79"/>
      <c r="J34" s="81" t="str">
        <f t="shared" si="0"/>
        <v/>
      </c>
      <c r="K34" s="79"/>
      <c r="L34" s="81" t="str">
        <f t="shared" si="1"/>
        <v/>
      </c>
      <c r="M34" s="79"/>
      <c r="N34" s="81" t="str">
        <f t="shared" si="2"/>
        <v/>
      </c>
      <c r="O34" s="80" t="str">
        <f t="shared" si="3"/>
        <v/>
      </c>
      <c r="P34" s="81" t="str">
        <f t="shared" si="4"/>
        <v/>
      </c>
      <c r="Q34" s="80" t="str">
        <f t="shared" si="5"/>
        <v/>
      </c>
    </row>
    <row r="35" spans="1:17" ht="32.25" customHeight="1" x14ac:dyDescent="0.15">
      <c r="A35" s="165"/>
      <c r="B35" s="319"/>
      <c r="C35" s="320"/>
      <c r="D35" s="320"/>
      <c r="E35" s="320"/>
      <c r="F35" s="321"/>
      <c r="G35" s="166"/>
      <c r="H35" s="161"/>
      <c r="I35" s="79"/>
      <c r="J35" s="81" t="str">
        <f t="shared" si="0"/>
        <v/>
      </c>
      <c r="K35" s="79"/>
      <c r="L35" s="81" t="str">
        <f t="shared" si="1"/>
        <v/>
      </c>
      <c r="M35" s="79"/>
      <c r="N35" s="81" t="str">
        <f t="shared" si="2"/>
        <v/>
      </c>
      <c r="O35" s="80" t="str">
        <f t="shared" si="3"/>
        <v/>
      </c>
      <c r="P35" s="81" t="str">
        <f t="shared" si="4"/>
        <v/>
      </c>
      <c r="Q35" s="80" t="str">
        <f t="shared" si="5"/>
        <v/>
      </c>
    </row>
    <row r="36" spans="1:17" ht="32.25" customHeight="1" x14ac:dyDescent="0.15">
      <c r="A36" s="165"/>
      <c r="B36" s="319"/>
      <c r="C36" s="320"/>
      <c r="D36" s="320"/>
      <c r="E36" s="320"/>
      <c r="F36" s="321"/>
      <c r="G36" s="166"/>
      <c r="H36" s="161"/>
      <c r="I36" s="79"/>
      <c r="J36" s="81" t="str">
        <f t="shared" si="0"/>
        <v/>
      </c>
      <c r="K36" s="79"/>
      <c r="L36" s="81" t="str">
        <f t="shared" si="1"/>
        <v/>
      </c>
      <c r="M36" s="79"/>
      <c r="N36" s="81" t="str">
        <f t="shared" si="2"/>
        <v/>
      </c>
      <c r="O36" s="80" t="str">
        <f t="shared" si="3"/>
        <v/>
      </c>
      <c r="P36" s="81" t="str">
        <f t="shared" si="4"/>
        <v/>
      </c>
      <c r="Q36" s="80" t="str">
        <f t="shared" si="5"/>
        <v/>
      </c>
    </row>
    <row r="37" spans="1:17" ht="32.25" customHeight="1" x14ac:dyDescent="0.15">
      <c r="A37" s="165"/>
      <c r="B37" s="319"/>
      <c r="C37" s="320"/>
      <c r="D37" s="320"/>
      <c r="E37" s="320"/>
      <c r="F37" s="321"/>
      <c r="G37" s="166"/>
      <c r="H37" s="161"/>
      <c r="I37" s="79"/>
      <c r="J37" s="81" t="str">
        <f t="shared" si="0"/>
        <v/>
      </c>
      <c r="K37" s="79"/>
      <c r="L37" s="81" t="str">
        <f t="shared" si="1"/>
        <v/>
      </c>
      <c r="M37" s="79"/>
      <c r="N37" s="81" t="str">
        <f t="shared" si="2"/>
        <v/>
      </c>
      <c r="O37" s="80" t="str">
        <f t="shared" si="3"/>
        <v/>
      </c>
      <c r="P37" s="81" t="str">
        <f t="shared" si="4"/>
        <v/>
      </c>
      <c r="Q37" s="80" t="str">
        <f t="shared" si="5"/>
        <v/>
      </c>
    </row>
    <row r="38" spans="1:17" ht="32.25" customHeight="1" x14ac:dyDescent="0.15">
      <c r="A38" s="165"/>
      <c r="B38" s="319"/>
      <c r="C38" s="320"/>
      <c r="D38" s="320"/>
      <c r="E38" s="320"/>
      <c r="F38" s="321"/>
      <c r="G38" s="166"/>
      <c r="H38" s="161"/>
      <c r="I38" s="79"/>
      <c r="J38" s="81" t="str">
        <f t="shared" si="0"/>
        <v/>
      </c>
      <c r="K38" s="79"/>
      <c r="L38" s="81" t="str">
        <f t="shared" si="1"/>
        <v/>
      </c>
      <c r="M38" s="79"/>
      <c r="N38" s="81" t="str">
        <f t="shared" si="2"/>
        <v/>
      </c>
      <c r="O38" s="80" t="str">
        <f t="shared" si="3"/>
        <v/>
      </c>
      <c r="P38" s="81" t="str">
        <f t="shared" si="4"/>
        <v/>
      </c>
      <c r="Q38" s="80" t="str">
        <f t="shared" si="5"/>
        <v/>
      </c>
    </row>
    <row r="39" spans="1:17" ht="32.25" customHeight="1" x14ac:dyDescent="0.15">
      <c r="A39" s="165"/>
      <c r="B39" s="319"/>
      <c r="C39" s="320"/>
      <c r="D39" s="320"/>
      <c r="E39" s="320"/>
      <c r="F39" s="321"/>
      <c r="G39" s="166"/>
      <c r="H39" s="161"/>
      <c r="I39" s="79"/>
      <c r="J39" s="81" t="str">
        <f t="shared" si="0"/>
        <v/>
      </c>
      <c r="K39" s="79"/>
      <c r="L39" s="81" t="str">
        <f t="shared" si="1"/>
        <v/>
      </c>
      <c r="M39" s="79"/>
      <c r="N39" s="81" t="str">
        <f t="shared" si="2"/>
        <v/>
      </c>
      <c r="O39" s="80" t="str">
        <f t="shared" si="3"/>
        <v/>
      </c>
      <c r="P39" s="81" t="str">
        <f t="shared" si="4"/>
        <v/>
      </c>
      <c r="Q39" s="80" t="str">
        <f t="shared" si="5"/>
        <v/>
      </c>
    </row>
    <row r="40" spans="1:17" ht="32.25" customHeight="1" x14ac:dyDescent="0.15">
      <c r="A40" s="165"/>
      <c r="B40" s="319"/>
      <c r="C40" s="320"/>
      <c r="D40" s="320"/>
      <c r="E40" s="320"/>
      <c r="F40" s="321"/>
      <c r="G40" s="166"/>
      <c r="H40" s="161"/>
      <c r="I40" s="79"/>
      <c r="J40" s="81" t="str">
        <f t="shared" si="0"/>
        <v/>
      </c>
      <c r="K40" s="79"/>
      <c r="L40" s="81" t="str">
        <f t="shared" si="1"/>
        <v/>
      </c>
      <c r="M40" s="79"/>
      <c r="N40" s="81" t="str">
        <f t="shared" si="2"/>
        <v/>
      </c>
      <c r="O40" s="80" t="str">
        <f t="shared" si="3"/>
        <v/>
      </c>
      <c r="P40" s="81" t="str">
        <f t="shared" si="4"/>
        <v/>
      </c>
      <c r="Q40" s="80" t="str">
        <f t="shared" si="5"/>
        <v/>
      </c>
    </row>
    <row r="41" spans="1:17" ht="32.25" customHeight="1" x14ac:dyDescent="0.15">
      <c r="A41" s="165"/>
      <c r="B41" s="319"/>
      <c r="C41" s="320"/>
      <c r="D41" s="320"/>
      <c r="E41" s="320"/>
      <c r="F41" s="321"/>
      <c r="G41" s="166"/>
      <c r="H41" s="161"/>
      <c r="I41" s="79"/>
      <c r="J41" s="81" t="str">
        <f t="shared" si="0"/>
        <v/>
      </c>
      <c r="K41" s="79"/>
      <c r="L41" s="81" t="str">
        <f t="shared" si="1"/>
        <v/>
      </c>
      <c r="M41" s="79"/>
      <c r="N41" s="81" t="str">
        <f t="shared" si="2"/>
        <v/>
      </c>
      <c r="O41" s="80" t="str">
        <f t="shared" si="3"/>
        <v/>
      </c>
      <c r="P41" s="81" t="str">
        <f t="shared" si="4"/>
        <v/>
      </c>
      <c r="Q41" s="80" t="str">
        <f t="shared" si="5"/>
        <v/>
      </c>
    </row>
    <row r="42" spans="1:17" ht="32.25" customHeight="1" x14ac:dyDescent="0.15">
      <c r="A42" s="165"/>
      <c r="B42" s="319"/>
      <c r="C42" s="320"/>
      <c r="D42" s="320"/>
      <c r="E42" s="320"/>
      <c r="F42" s="321"/>
      <c r="G42" s="166"/>
      <c r="H42" s="161"/>
      <c r="I42" s="79"/>
      <c r="J42" s="81" t="str">
        <f t="shared" si="0"/>
        <v/>
      </c>
      <c r="K42" s="79"/>
      <c r="L42" s="81" t="str">
        <f t="shared" si="1"/>
        <v/>
      </c>
      <c r="M42" s="79"/>
      <c r="N42" s="81" t="str">
        <f t="shared" si="2"/>
        <v/>
      </c>
      <c r="O42" s="80" t="str">
        <f t="shared" si="3"/>
        <v/>
      </c>
      <c r="P42" s="81" t="str">
        <f t="shared" si="4"/>
        <v/>
      </c>
      <c r="Q42" s="80" t="str">
        <f t="shared" si="5"/>
        <v/>
      </c>
    </row>
    <row r="43" spans="1:17" ht="32.25" customHeight="1" x14ac:dyDescent="0.15">
      <c r="A43" s="165"/>
      <c r="B43" s="319"/>
      <c r="C43" s="320"/>
      <c r="D43" s="320"/>
      <c r="E43" s="320"/>
      <c r="F43" s="321"/>
      <c r="G43" s="166"/>
      <c r="H43" s="161"/>
      <c r="I43" s="79"/>
      <c r="J43" s="81" t="str">
        <f t="shared" si="0"/>
        <v/>
      </c>
      <c r="K43" s="79"/>
      <c r="L43" s="81" t="str">
        <f t="shared" si="1"/>
        <v/>
      </c>
      <c r="M43" s="79"/>
      <c r="N43" s="81" t="str">
        <f t="shared" si="2"/>
        <v/>
      </c>
      <c r="O43" s="80" t="str">
        <f t="shared" si="3"/>
        <v/>
      </c>
      <c r="P43" s="81" t="str">
        <f t="shared" si="4"/>
        <v/>
      </c>
      <c r="Q43" s="80" t="str">
        <f t="shared" si="5"/>
        <v/>
      </c>
    </row>
    <row r="44" spans="1:17" ht="32.25" customHeight="1" x14ac:dyDescent="0.15">
      <c r="A44" s="165"/>
      <c r="B44" s="319"/>
      <c r="C44" s="320"/>
      <c r="D44" s="320"/>
      <c r="E44" s="320"/>
      <c r="F44" s="321"/>
      <c r="G44" s="166"/>
      <c r="H44" s="161"/>
      <c r="I44" s="79"/>
      <c r="J44" s="81" t="str">
        <f t="shared" si="0"/>
        <v/>
      </c>
      <c r="K44" s="79"/>
      <c r="L44" s="81" t="str">
        <f t="shared" si="1"/>
        <v/>
      </c>
      <c r="M44" s="79"/>
      <c r="N44" s="81" t="str">
        <f t="shared" si="2"/>
        <v/>
      </c>
      <c r="O44" s="80" t="str">
        <f t="shared" si="3"/>
        <v/>
      </c>
      <c r="P44" s="81" t="str">
        <f t="shared" si="4"/>
        <v/>
      </c>
      <c r="Q44" s="80" t="str">
        <f t="shared" si="5"/>
        <v/>
      </c>
    </row>
    <row r="45" spans="1:17" ht="32.25" customHeight="1" x14ac:dyDescent="0.15">
      <c r="A45" s="165"/>
      <c r="B45" s="319"/>
      <c r="C45" s="320"/>
      <c r="D45" s="320"/>
      <c r="E45" s="320"/>
      <c r="F45" s="321"/>
      <c r="G45" s="166"/>
      <c r="H45" s="161"/>
      <c r="I45" s="79"/>
      <c r="J45" s="81" t="str">
        <f t="shared" si="0"/>
        <v/>
      </c>
      <c r="K45" s="79"/>
      <c r="L45" s="81" t="str">
        <f t="shared" si="1"/>
        <v/>
      </c>
      <c r="M45" s="79"/>
      <c r="N45" s="81" t="str">
        <f t="shared" si="2"/>
        <v/>
      </c>
      <c r="O45" s="80" t="str">
        <f t="shared" si="3"/>
        <v/>
      </c>
      <c r="P45" s="81" t="str">
        <f t="shared" si="4"/>
        <v/>
      </c>
      <c r="Q45" s="80" t="str">
        <f t="shared" si="5"/>
        <v/>
      </c>
    </row>
    <row r="46" spans="1:17" ht="32.25" customHeight="1" x14ac:dyDescent="0.15">
      <c r="A46" s="165"/>
      <c r="B46" s="319"/>
      <c r="C46" s="320"/>
      <c r="D46" s="320"/>
      <c r="E46" s="320"/>
      <c r="F46" s="321"/>
      <c r="G46" s="166"/>
      <c r="H46" s="161"/>
      <c r="I46" s="79"/>
      <c r="J46" s="81" t="str">
        <f t="shared" si="0"/>
        <v/>
      </c>
      <c r="K46" s="79"/>
      <c r="L46" s="81" t="str">
        <f t="shared" si="1"/>
        <v/>
      </c>
      <c r="M46" s="79"/>
      <c r="N46" s="81" t="str">
        <f t="shared" si="2"/>
        <v/>
      </c>
      <c r="O46" s="80" t="str">
        <f t="shared" si="3"/>
        <v/>
      </c>
      <c r="P46" s="81" t="str">
        <f t="shared" si="4"/>
        <v/>
      </c>
      <c r="Q46" s="80" t="str">
        <f t="shared" si="5"/>
        <v/>
      </c>
    </row>
    <row r="47" spans="1:17" ht="32.25" customHeight="1" x14ac:dyDescent="0.15">
      <c r="A47" s="165"/>
      <c r="B47" s="319"/>
      <c r="C47" s="320"/>
      <c r="D47" s="320"/>
      <c r="E47" s="320"/>
      <c r="F47" s="321"/>
      <c r="G47" s="166"/>
      <c r="H47" s="161"/>
      <c r="I47" s="79"/>
      <c r="J47" s="81" t="str">
        <f t="shared" si="0"/>
        <v/>
      </c>
      <c r="K47" s="79"/>
      <c r="L47" s="81" t="str">
        <f t="shared" si="1"/>
        <v/>
      </c>
      <c r="M47" s="79"/>
      <c r="N47" s="81" t="str">
        <f t="shared" si="2"/>
        <v/>
      </c>
      <c r="O47" s="80" t="str">
        <f t="shared" si="3"/>
        <v/>
      </c>
      <c r="P47" s="81" t="str">
        <f t="shared" si="4"/>
        <v/>
      </c>
      <c r="Q47" s="80" t="str">
        <f t="shared" si="5"/>
        <v/>
      </c>
    </row>
    <row r="48" spans="1:17" ht="32.25" customHeight="1" x14ac:dyDescent="0.15">
      <c r="A48" s="165"/>
      <c r="B48" s="319"/>
      <c r="C48" s="320"/>
      <c r="D48" s="320"/>
      <c r="E48" s="320"/>
      <c r="F48" s="321"/>
      <c r="G48" s="166"/>
      <c r="H48" s="161"/>
      <c r="I48" s="79"/>
      <c r="J48" s="81" t="str">
        <f t="shared" si="0"/>
        <v/>
      </c>
      <c r="K48" s="79"/>
      <c r="L48" s="81" t="str">
        <f t="shared" si="1"/>
        <v/>
      </c>
      <c r="M48" s="79"/>
      <c r="N48" s="81" t="str">
        <f t="shared" si="2"/>
        <v/>
      </c>
      <c r="O48" s="80" t="str">
        <f t="shared" si="3"/>
        <v/>
      </c>
      <c r="P48" s="81" t="str">
        <f t="shared" si="4"/>
        <v/>
      </c>
      <c r="Q48" s="80" t="str">
        <f t="shared" si="5"/>
        <v/>
      </c>
    </row>
    <row r="49" spans="1:17" ht="32.25" customHeight="1" x14ac:dyDescent="0.15">
      <c r="A49" s="165"/>
      <c r="B49" s="319"/>
      <c r="C49" s="320"/>
      <c r="D49" s="320"/>
      <c r="E49" s="320"/>
      <c r="F49" s="321"/>
      <c r="G49" s="166"/>
      <c r="H49" s="161"/>
      <c r="I49" s="79"/>
      <c r="J49" s="81" t="str">
        <f t="shared" si="0"/>
        <v/>
      </c>
      <c r="K49" s="79"/>
      <c r="L49" s="81" t="str">
        <f t="shared" si="1"/>
        <v/>
      </c>
      <c r="M49" s="79"/>
      <c r="N49" s="81" t="str">
        <f t="shared" si="2"/>
        <v/>
      </c>
      <c r="O49" s="80" t="str">
        <f t="shared" si="3"/>
        <v/>
      </c>
      <c r="P49" s="81" t="str">
        <f t="shared" si="4"/>
        <v/>
      </c>
      <c r="Q49" s="80" t="str">
        <f t="shared" si="5"/>
        <v/>
      </c>
    </row>
    <row r="50" spans="1:17" ht="32.25" customHeight="1" x14ac:dyDescent="0.15">
      <c r="A50" s="165"/>
      <c r="B50" s="319"/>
      <c r="C50" s="320"/>
      <c r="D50" s="320"/>
      <c r="E50" s="320"/>
      <c r="F50" s="321"/>
      <c r="G50" s="166"/>
      <c r="H50" s="161"/>
      <c r="I50" s="79"/>
      <c r="J50" s="81" t="str">
        <f t="shared" si="0"/>
        <v/>
      </c>
      <c r="K50" s="79"/>
      <c r="L50" s="81" t="str">
        <f t="shared" si="1"/>
        <v/>
      </c>
      <c r="M50" s="79"/>
      <c r="N50" s="81" t="str">
        <f t="shared" si="2"/>
        <v/>
      </c>
      <c r="O50" s="80" t="str">
        <f t="shared" si="3"/>
        <v/>
      </c>
      <c r="P50" s="81" t="str">
        <f t="shared" si="4"/>
        <v/>
      </c>
      <c r="Q50" s="80" t="str">
        <f t="shared" si="5"/>
        <v/>
      </c>
    </row>
    <row r="51" spans="1:17" ht="32.25" customHeight="1" x14ac:dyDescent="0.15">
      <c r="A51" s="165"/>
      <c r="B51" s="319"/>
      <c r="C51" s="320"/>
      <c r="D51" s="320"/>
      <c r="E51" s="320"/>
      <c r="F51" s="321"/>
      <c r="G51" s="166"/>
      <c r="H51" s="161"/>
      <c r="I51" s="79"/>
      <c r="J51" s="81" t="str">
        <f t="shared" si="0"/>
        <v/>
      </c>
      <c r="K51" s="79"/>
      <c r="L51" s="81" t="str">
        <f t="shared" si="1"/>
        <v/>
      </c>
      <c r="M51" s="79"/>
      <c r="N51" s="81" t="str">
        <f t="shared" si="2"/>
        <v/>
      </c>
      <c r="O51" s="80" t="str">
        <f t="shared" si="3"/>
        <v/>
      </c>
      <c r="P51" s="81" t="str">
        <f t="shared" si="4"/>
        <v/>
      </c>
      <c r="Q51" s="80" t="str">
        <f t="shared" si="5"/>
        <v/>
      </c>
    </row>
    <row r="52" spans="1:17" ht="32.25" customHeight="1" x14ac:dyDescent="0.15">
      <c r="A52" s="165"/>
      <c r="B52" s="319"/>
      <c r="C52" s="320"/>
      <c r="D52" s="320"/>
      <c r="E52" s="320"/>
      <c r="F52" s="321"/>
      <c r="G52" s="166"/>
      <c r="H52" s="161"/>
      <c r="I52" s="79"/>
      <c r="J52" s="81" t="str">
        <f t="shared" si="0"/>
        <v/>
      </c>
      <c r="K52" s="79"/>
      <c r="L52" s="81" t="str">
        <f t="shared" si="1"/>
        <v/>
      </c>
      <c r="M52" s="79"/>
      <c r="N52" s="81" t="str">
        <f t="shared" si="2"/>
        <v/>
      </c>
      <c r="O52" s="80" t="str">
        <f t="shared" si="3"/>
        <v/>
      </c>
      <c r="P52" s="81" t="str">
        <f t="shared" si="4"/>
        <v/>
      </c>
      <c r="Q52" s="80" t="str">
        <f t="shared" si="5"/>
        <v/>
      </c>
    </row>
    <row r="53" spans="1:17" ht="32.25" customHeight="1" x14ac:dyDescent="0.15">
      <c r="A53" s="165"/>
      <c r="B53" s="319"/>
      <c r="C53" s="320"/>
      <c r="D53" s="320"/>
      <c r="E53" s="320"/>
      <c r="F53" s="321"/>
      <c r="G53" s="166"/>
      <c r="H53" s="161"/>
      <c r="I53" s="79"/>
      <c r="J53" s="81" t="str">
        <f t="shared" si="0"/>
        <v/>
      </c>
      <c r="K53" s="79"/>
      <c r="L53" s="81" t="str">
        <f t="shared" si="1"/>
        <v/>
      </c>
      <c r="M53" s="79"/>
      <c r="N53" s="81" t="str">
        <f t="shared" si="2"/>
        <v/>
      </c>
      <c r="O53" s="80" t="str">
        <f t="shared" si="3"/>
        <v/>
      </c>
      <c r="P53" s="81" t="str">
        <f t="shared" si="4"/>
        <v/>
      </c>
      <c r="Q53" s="80" t="str">
        <f t="shared" si="5"/>
        <v/>
      </c>
    </row>
    <row r="54" spans="1:17" ht="32.25" customHeight="1" x14ac:dyDescent="0.15">
      <c r="A54" s="165"/>
      <c r="B54" s="319"/>
      <c r="C54" s="320"/>
      <c r="D54" s="320"/>
      <c r="E54" s="320"/>
      <c r="F54" s="321"/>
      <c r="G54" s="166"/>
      <c r="H54" s="161"/>
      <c r="I54" s="79"/>
      <c r="J54" s="81" t="str">
        <f t="shared" si="0"/>
        <v/>
      </c>
      <c r="K54" s="79"/>
      <c r="L54" s="81" t="str">
        <f t="shared" si="1"/>
        <v/>
      </c>
      <c r="M54" s="79"/>
      <c r="N54" s="81" t="str">
        <f t="shared" si="2"/>
        <v/>
      </c>
      <c r="O54" s="80" t="str">
        <f t="shared" si="3"/>
        <v/>
      </c>
      <c r="P54" s="81" t="str">
        <f t="shared" si="4"/>
        <v/>
      </c>
      <c r="Q54" s="80" t="str">
        <f t="shared" si="5"/>
        <v/>
      </c>
    </row>
    <row r="55" spans="1:17" ht="32.25" customHeight="1" x14ac:dyDescent="0.15">
      <c r="A55" s="165"/>
      <c r="B55" s="319"/>
      <c r="C55" s="320"/>
      <c r="D55" s="320"/>
      <c r="E55" s="320"/>
      <c r="F55" s="321"/>
      <c r="G55" s="166"/>
      <c r="H55" s="161"/>
      <c r="I55" s="79"/>
      <c r="J55" s="81" t="str">
        <f t="shared" si="0"/>
        <v/>
      </c>
      <c r="K55" s="79"/>
      <c r="L55" s="81" t="str">
        <f t="shared" si="1"/>
        <v/>
      </c>
      <c r="M55" s="79"/>
      <c r="N55" s="81" t="str">
        <f t="shared" si="2"/>
        <v/>
      </c>
      <c r="O55" s="80" t="str">
        <f t="shared" si="3"/>
        <v/>
      </c>
      <c r="P55" s="81" t="str">
        <f t="shared" si="4"/>
        <v/>
      </c>
      <c r="Q55" s="80" t="str">
        <f t="shared" si="5"/>
        <v/>
      </c>
    </row>
    <row r="56" spans="1:17" ht="32.25" customHeight="1" x14ac:dyDescent="0.15">
      <c r="A56" s="165"/>
      <c r="B56" s="319"/>
      <c r="C56" s="320"/>
      <c r="D56" s="320"/>
      <c r="E56" s="320"/>
      <c r="F56" s="321"/>
      <c r="G56" s="166"/>
      <c r="H56" s="161"/>
      <c r="I56" s="79"/>
      <c r="J56" s="81" t="str">
        <f t="shared" si="0"/>
        <v/>
      </c>
      <c r="K56" s="79"/>
      <c r="L56" s="81" t="str">
        <f t="shared" si="1"/>
        <v/>
      </c>
      <c r="M56" s="79"/>
      <c r="N56" s="81" t="str">
        <f t="shared" si="2"/>
        <v/>
      </c>
      <c r="O56" s="80" t="str">
        <f t="shared" si="3"/>
        <v/>
      </c>
      <c r="P56" s="81" t="str">
        <f t="shared" si="4"/>
        <v/>
      </c>
      <c r="Q56" s="80" t="str">
        <f t="shared" si="5"/>
        <v/>
      </c>
    </row>
    <row r="57" spans="1:17" ht="32.25" customHeight="1" x14ac:dyDescent="0.15">
      <c r="A57" s="165"/>
      <c r="B57" s="319"/>
      <c r="C57" s="320"/>
      <c r="D57" s="320"/>
      <c r="E57" s="320"/>
      <c r="F57" s="321"/>
      <c r="G57" s="166"/>
      <c r="H57" s="161"/>
      <c r="I57" s="79"/>
      <c r="J57" s="81" t="str">
        <f t="shared" si="0"/>
        <v/>
      </c>
      <c r="K57" s="79"/>
      <c r="L57" s="81" t="str">
        <f t="shared" si="1"/>
        <v/>
      </c>
      <c r="M57" s="79"/>
      <c r="N57" s="81" t="str">
        <f t="shared" si="2"/>
        <v/>
      </c>
      <c r="O57" s="80" t="str">
        <f t="shared" si="3"/>
        <v/>
      </c>
      <c r="P57" s="81" t="str">
        <f t="shared" si="4"/>
        <v/>
      </c>
      <c r="Q57" s="80" t="str">
        <f t="shared" si="5"/>
        <v/>
      </c>
    </row>
    <row r="58" spans="1:17" ht="32.25" customHeight="1" x14ac:dyDescent="0.15">
      <c r="A58" s="165"/>
      <c r="B58" s="319"/>
      <c r="C58" s="320"/>
      <c r="D58" s="320"/>
      <c r="E58" s="320"/>
      <c r="F58" s="321"/>
      <c r="G58" s="166"/>
      <c r="H58" s="161"/>
      <c r="I58" s="79"/>
      <c r="J58" s="81" t="str">
        <f t="shared" si="0"/>
        <v/>
      </c>
      <c r="K58" s="79"/>
      <c r="L58" s="81" t="str">
        <f t="shared" si="1"/>
        <v/>
      </c>
      <c r="M58" s="79"/>
      <c r="N58" s="81" t="str">
        <f t="shared" si="2"/>
        <v/>
      </c>
      <c r="O58" s="80" t="str">
        <f t="shared" si="3"/>
        <v/>
      </c>
      <c r="P58" s="81" t="str">
        <f t="shared" si="4"/>
        <v/>
      </c>
      <c r="Q58" s="80" t="str">
        <f t="shared" si="5"/>
        <v/>
      </c>
    </row>
    <row r="59" spans="1:17" ht="32.25" customHeight="1" x14ac:dyDescent="0.15">
      <c r="A59" s="165"/>
      <c r="B59" s="319"/>
      <c r="C59" s="320"/>
      <c r="D59" s="320"/>
      <c r="E59" s="320"/>
      <c r="F59" s="321"/>
      <c r="G59" s="166"/>
      <c r="H59" s="161"/>
      <c r="I59" s="79"/>
      <c r="J59" s="81" t="str">
        <f t="shared" si="0"/>
        <v/>
      </c>
      <c r="K59" s="79"/>
      <c r="L59" s="81" t="str">
        <f t="shared" si="1"/>
        <v/>
      </c>
      <c r="M59" s="79"/>
      <c r="N59" s="81" t="str">
        <f t="shared" si="2"/>
        <v/>
      </c>
      <c r="O59" s="80" t="str">
        <f t="shared" si="3"/>
        <v/>
      </c>
      <c r="P59" s="81" t="str">
        <f t="shared" si="4"/>
        <v/>
      </c>
      <c r="Q59" s="80" t="str">
        <f t="shared" si="5"/>
        <v/>
      </c>
    </row>
    <row r="60" spans="1:17" ht="32.25" customHeight="1" x14ac:dyDescent="0.15">
      <c r="A60" s="165"/>
      <c r="B60" s="319"/>
      <c r="C60" s="320"/>
      <c r="D60" s="320"/>
      <c r="E60" s="320"/>
      <c r="F60" s="321"/>
      <c r="G60" s="166"/>
      <c r="H60" s="161"/>
      <c r="I60" s="79"/>
      <c r="J60" s="81" t="str">
        <f t="shared" si="0"/>
        <v/>
      </c>
      <c r="K60" s="79"/>
      <c r="L60" s="81" t="str">
        <f t="shared" si="1"/>
        <v/>
      </c>
      <c r="M60" s="79"/>
      <c r="N60" s="81" t="str">
        <f t="shared" si="2"/>
        <v/>
      </c>
      <c r="O60" s="80" t="str">
        <f t="shared" si="3"/>
        <v/>
      </c>
      <c r="P60" s="81" t="str">
        <f t="shared" si="4"/>
        <v/>
      </c>
      <c r="Q60" s="80" t="str">
        <f t="shared" si="5"/>
        <v/>
      </c>
    </row>
    <row r="61" spans="1:17" ht="32.25" customHeight="1" x14ac:dyDescent="0.15">
      <c r="A61" s="165"/>
      <c r="B61" s="319"/>
      <c r="C61" s="320"/>
      <c r="D61" s="320"/>
      <c r="E61" s="320"/>
      <c r="F61" s="321"/>
      <c r="G61" s="166"/>
      <c r="H61" s="161"/>
      <c r="I61" s="79"/>
      <c r="J61" s="81" t="str">
        <f t="shared" si="0"/>
        <v/>
      </c>
      <c r="K61" s="79"/>
      <c r="L61" s="81" t="str">
        <f t="shared" si="1"/>
        <v/>
      </c>
      <c r="M61" s="79"/>
      <c r="N61" s="81" t="str">
        <f t="shared" si="2"/>
        <v/>
      </c>
      <c r="O61" s="80" t="str">
        <f t="shared" si="3"/>
        <v/>
      </c>
      <c r="P61" s="81" t="str">
        <f t="shared" si="4"/>
        <v/>
      </c>
      <c r="Q61" s="80" t="str">
        <f t="shared" si="5"/>
        <v/>
      </c>
    </row>
    <row r="62" spans="1:17" ht="32.25" customHeight="1" x14ac:dyDescent="0.15">
      <c r="A62" s="165"/>
      <c r="B62" s="319"/>
      <c r="C62" s="320"/>
      <c r="D62" s="320"/>
      <c r="E62" s="320"/>
      <c r="F62" s="321"/>
      <c r="G62" s="166"/>
      <c r="H62" s="161"/>
      <c r="I62" s="79"/>
      <c r="J62" s="81" t="str">
        <f t="shared" si="0"/>
        <v/>
      </c>
      <c r="K62" s="79"/>
      <c r="L62" s="81" t="str">
        <f t="shared" si="1"/>
        <v/>
      </c>
      <c r="M62" s="79"/>
      <c r="N62" s="81" t="str">
        <f t="shared" si="2"/>
        <v/>
      </c>
      <c r="O62" s="80" t="str">
        <f t="shared" si="3"/>
        <v/>
      </c>
      <c r="P62" s="81" t="str">
        <f t="shared" si="4"/>
        <v/>
      </c>
      <c r="Q62" s="80" t="str">
        <f t="shared" si="5"/>
        <v/>
      </c>
    </row>
    <row r="63" spans="1:17" ht="32.25" customHeight="1" x14ac:dyDescent="0.15">
      <c r="A63" s="165"/>
      <c r="B63" s="319"/>
      <c r="C63" s="320"/>
      <c r="D63" s="320"/>
      <c r="E63" s="320"/>
      <c r="F63" s="321"/>
      <c r="G63" s="166"/>
      <c r="H63" s="161"/>
      <c r="I63" s="79"/>
      <c r="J63" s="81" t="str">
        <f t="shared" si="0"/>
        <v/>
      </c>
      <c r="K63" s="79"/>
      <c r="L63" s="81" t="str">
        <f t="shared" si="1"/>
        <v/>
      </c>
      <c r="M63" s="79"/>
      <c r="N63" s="81" t="str">
        <f t="shared" si="2"/>
        <v/>
      </c>
      <c r="O63" s="80" t="str">
        <f t="shared" si="3"/>
        <v/>
      </c>
      <c r="P63" s="81" t="str">
        <f t="shared" si="4"/>
        <v/>
      </c>
      <c r="Q63" s="80" t="str">
        <f t="shared" si="5"/>
        <v/>
      </c>
    </row>
    <row r="64" spans="1:17" ht="32.25" customHeight="1" x14ac:dyDescent="0.15">
      <c r="A64" s="165"/>
      <c r="B64" s="319"/>
      <c r="C64" s="320"/>
      <c r="D64" s="320"/>
      <c r="E64" s="320"/>
      <c r="F64" s="321"/>
      <c r="G64" s="166"/>
      <c r="H64" s="161"/>
      <c r="I64" s="79"/>
      <c r="J64" s="81" t="str">
        <f t="shared" si="0"/>
        <v/>
      </c>
      <c r="K64" s="79"/>
      <c r="L64" s="81" t="str">
        <f t="shared" si="1"/>
        <v/>
      </c>
      <c r="M64" s="79"/>
      <c r="N64" s="81" t="str">
        <f t="shared" si="2"/>
        <v/>
      </c>
      <c r="O64" s="80" t="str">
        <f t="shared" si="3"/>
        <v/>
      </c>
      <c r="P64" s="81" t="str">
        <f t="shared" si="4"/>
        <v/>
      </c>
      <c r="Q64" s="80" t="str">
        <f t="shared" si="5"/>
        <v/>
      </c>
    </row>
    <row r="65" spans="1:17" ht="32.25" customHeight="1" x14ac:dyDescent="0.15">
      <c r="A65" s="165"/>
      <c r="B65" s="319"/>
      <c r="C65" s="320"/>
      <c r="D65" s="320"/>
      <c r="E65" s="320"/>
      <c r="F65" s="321"/>
      <c r="G65" s="166"/>
      <c r="H65" s="161"/>
      <c r="I65" s="79"/>
      <c r="J65" s="81" t="str">
        <f t="shared" si="0"/>
        <v/>
      </c>
      <c r="K65" s="79"/>
      <c r="L65" s="81" t="str">
        <f t="shared" si="1"/>
        <v/>
      </c>
      <c r="M65" s="79"/>
      <c r="N65" s="81" t="str">
        <f t="shared" si="2"/>
        <v/>
      </c>
      <c r="O65" s="80" t="str">
        <f t="shared" si="3"/>
        <v/>
      </c>
      <c r="P65" s="81" t="str">
        <f t="shared" si="4"/>
        <v/>
      </c>
      <c r="Q65" s="80" t="str">
        <f t="shared" si="5"/>
        <v/>
      </c>
    </row>
    <row r="66" spans="1:17" ht="32.25" customHeight="1" x14ac:dyDescent="0.15">
      <c r="A66" s="165"/>
      <c r="B66" s="319"/>
      <c r="C66" s="320"/>
      <c r="D66" s="320"/>
      <c r="E66" s="320"/>
      <c r="F66" s="321"/>
      <c r="G66" s="166"/>
      <c r="H66" s="161"/>
      <c r="I66" s="79"/>
      <c r="J66" s="81" t="str">
        <f t="shared" si="0"/>
        <v/>
      </c>
      <c r="K66" s="79"/>
      <c r="L66" s="81" t="str">
        <f t="shared" si="1"/>
        <v/>
      </c>
      <c r="M66" s="79"/>
      <c r="N66" s="81" t="str">
        <f t="shared" si="2"/>
        <v/>
      </c>
      <c r="O66" s="80" t="str">
        <f t="shared" si="3"/>
        <v/>
      </c>
      <c r="P66" s="81" t="str">
        <f t="shared" si="4"/>
        <v/>
      </c>
      <c r="Q66" s="80" t="str">
        <f t="shared" si="5"/>
        <v/>
      </c>
    </row>
    <row r="67" spans="1:17" ht="32.25" customHeight="1" x14ac:dyDescent="0.15">
      <c r="A67" s="165"/>
      <c r="B67" s="319"/>
      <c r="C67" s="320"/>
      <c r="D67" s="320"/>
      <c r="E67" s="320"/>
      <c r="F67" s="321"/>
      <c r="G67" s="166"/>
      <c r="H67" s="161"/>
      <c r="I67" s="79"/>
      <c r="J67" s="81" t="str">
        <f t="shared" si="0"/>
        <v/>
      </c>
      <c r="K67" s="79"/>
      <c r="L67" s="81" t="str">
        <f t="shared" si="1"/>
        <v/>
      </c>
      <c r="M67" s="79"/>
      <c r="N67" s="81" t="str">
        <f t="shared" si="2"/>
        <v/>
      </c>
      <c r="O67" s="80" t="str">
        <f t="shared" si="3"/>
        <v/>
      </c>
      <c r="P67" s="81" t="str">
        <f t="shared" si="4"/>
        <v/>
      </c>
      <c r="Q67" s="80" t="str">
        <f t="shared" si="5"/>
        <v/>
      </c>
    </row>
    <row r="68" spans="1:17" ht="32.25" customHeight="1" x14ac:dyDescent="0.15">
      <c r="A68" s="165"/>
      <c r="B68" s="319"/>
      <c r="C68" s="320"/>
      <c r="D68" s="320"/>
      <c r="E68" s="320"/>
      <c r="F68" s="321"/>
      <c r="G68" s="166"/>
      <c r="H68" s="161"/>
      <c r="I68" s="79"/>
      <c r="J68" s="81" t="str">
        <f t="shared" si="0"/>
        <v/>
      </c>
      <c r="K68" s="79"/>
      <c r="L68" s="81" t="str">
        <f t="shared" si="1"/>
        <v/>
      </c>
      <c r="M68" s="79"/>
      <c r="N68" s="81" t="str">
        <f t="shared" si="2"/>
        <v/>
      </c>
      <c r="O68" s="80" t="str">
        <f t="shared" si="3"/>
        <v/>
      </c>
      <c r="P68" s="81" t="str">
        <f t="shared" si="4"/>
        <v/>
      </c>
      <c r="Q68" s="80" t="str">
        <f t="shared" si="5"/>
        <v/>
      </c>
    </row>
    <row r="69" spans="1:17" ht="32.25" customHeight="1" x14ac:dyDescent="0.15">
      <c r="A69" s="165"/>
      <c r="B69" s="319"/>
      <c r="C69" s="320"/>
      <c r="D69" s="320"/>
      <c r="E69" s="320"/>
      <c r="F69" s="321"/>
      <c r="G69" s="166"/>
      <c r="H69" s="161"/>
      <c r="I69" s="79"/>
      <c r="J69" s="81" t="str">
        <f t="shared" si="0"/>
        <v/>
      </c>
      <c r="K69" s="79"/>
      <c r="L69" s="81" t="str">
        <f t="shared" si="1"/>
        <v/>
      </c>
      <c r="M69" s="79"/>
      <c r="N69" s="81" t="str">
        <f t="shared" si="2"/>
        <v/>
      </c>
      <c r="O69" s="80" t="str">
        <f t="shared" si="3"/>
        <v/>
      </c>
      <c r="P69" s="81" t="str">
        <f t="shared" si="4"/>
        <v/>
      </c>
      <c r="Q69" s="80" t="str">
        <f t="shared" si="5"/>
        <v/>
      </c>
    </row>
    <row r="70" spans="1:17" ht="32.25" customHeight="1" x14ac:dyDescent="0.15">
      <c r="A70" s="165"/>
      <c r="B70" s="319"/>
      <c r="C70" s="320"/>
      <c r="D70" s="320"/>
      <c r="E70" s="320"/>
      <c r="F70" s="321"/>
      <c r="G70" s="166"/>
      <c r="H70" s="161"/>
      <c r="I70" s="79"/>
      <c r="J70" s="81" t="str">
        <f t="shared" si="0"/>
        <v/>
      </c>
      <c r="K70" s="79"/>
      <c r="L70" s="81" t="str">
        <f t="shared" si="1"/>
        <v/>
      </c>
      <c r="M70" s="79"/>
      <c r="N70" s="81" t="str">
        <f t="shared" si="2"/>
        <v/>
      </c>
      <c r="O70" s="80" t="str">
        <f t="shared" si="3"/>
        <v/>
      </c>
      <c r="P70" s="81" t="str">
        <f t="shared" si="4"/>
        <v/>
      </c>
      <c r="Q70" s="80" t="str">
        <f t="shared" si="5"/>
        <v/>
      </c>
    </row>
    <row r="71" spans="1:17" ht="32.25" customHeight="1" x14ac:dyDescent="0.15">
      <c r="A71" s="165"/>
      <c r="B71" s="319"/>
      <c r="C71" s="320"/>
      <c r="D71" s="320"/>
      <c r="E71" s="320"/>
      <c r="F71" s="321"/>
      <c r="G71" s="166"/>
      <c r="H71" s="161"/>
      <c r="I71" s="79"/>
      <c r="J71" s="81" t="str">
        <f t="shared" si="0"/>
        <v/>
      </c>
      <c r="K71" s="79"/>
      <c r="L71" s="81" t="str">
        <f t="shared" si="1"/>
        <v/>
      </c>
      <c r="M71" s="79"/>
      <c r="N71" s="81" t="str">
        <f t="shared" si="2"/>
        <v/>
      </c>
      <c r="O71" s="80" t="str">
        <f t="shared" si="3"/>
        <v/>
      </c>
      <c r="P71" s="81" t="str">
        <f t="shared" si="4"/>
        <v/>
      </c>
      <c r="Q71" s="80" t="str">
        <f t="shared" si="5"/>
        <v/>
      </c>
    </row>
    <row r="72" spans="1:17" ht="32.25" customHeight="1" x14ac:dyDescent="0.15">
      <c r="A72" s="165"/>
      <c r="B72" s="319"/>
      <c r="C72" s="320"/>
      <c r="D72" s="320"/>
      <c r="E72" s="320"/>
      <c r="F72" s="321"/>
      <c r="G72" s="166"/>
      <c r="H72" s="161"/>
      <c r="I72" s="79"/>
      <c r="J72" s="81" t="str">
        <f t="shared" si="0"/>
        <v/>
      </c>
      <c r="K72" s="79"/>
      <c r="L72" s="81" t="str">
        <f t="shared" si="1"/>
        <v/>
      </c>
      <c r="M72" s="79"/>
      <c r="N72" s="81" t="str">
        <f t="shared" si="2"/>
        <v/>
      </c>
      <c r="O72" s="80" t="str">
        <f t="shared" si="3"/>
        <v/>
      </c>
      <c r="P72" s="81" t="str">
        <f t="shared" si="4"/>
        <v/>
      </c>
      <c r="Q72" s="80" t="str">
        <f t="shared" si="5"/>
        <v/>
      </c>
    </row>
    <row r="73" spans="1:17" ht="32.25" customHeight="1" x14ac:dyDescent="0.15">
      <c r="A73" s="165"/>
      <c r="B73" s="319"/>
      <c r="C73" s="320"/>
      <c r="D73" s="320"/>
      <c r="E73" s="320"/>
      <c r="F73" s="321"/>
      <c r="G73" s="166"/>
      <c r="H73" s="161"/>
      <c r="I73" s="79"/>
      <c r="J73" s="81" t="str">
        <f t="shared" si="0"/>
        <v/>
      </c>
      <c r="K73" s="79"/>
      <c r="L73" s="81" t="str">
        <f t="shared" si="1"/>
        <v/>
      </c>
      <c r="M73" s="79"/>
      <c r="N73" s="81" t="str">
        <f t="shared" si="2"/>
        <v/>
      </c>
      <c r="O73" s="80" t="str">
        <f t="shared" si="3"/>
        <v/>
      </c>
      <c r="P73" s="81" t="str">
        <f t="shared" si="4"/>
        <v/>
      </c>
      <c r="Q73" s="80" t="str">
        <f t="shared" si="5"/>
        <v/>
      </c>
    </row>
    <row r="74" spans="1:17" ht="32.25" customHeight="1" x14ac:dyDescent="0.15">
      <c r="A74" s="165"/>
      <c r="B74" s="319"/>
      <c r="C74" s="320"/>
      <c r="D74" s="320"/>
      <c r="E74" s="320"/>
      <c r="F74" s="321"/>
      <c r="G74" s="166"/>
      <c r="H74" s="161"/>
      <c r="I74" s="79"/>
      <c r="J74" s="81" t="str">
        <f t="shared" si="0"/>
        <v/>
      </c>
      <c r="K74" s="79"/>
      <c r="L74" s="81" t="str">
        <f t="shared" si="1"/>
        <v/>
      </c>
      <c r="M74" s="79"/>
      <c r="N74" s="81" t="str">
        <f t="shared" si="2"/>
        <v/>
      </c>
      <c r="O74" s="80" t="str">
        <f t="shared" si="3"/>
        <v/>
      </c>
      <c r="P74" s="81" t="str">
        <f t="shared" si="4"/>
        <v/>
      </c>
      <c r="Q74" s="80" t="str">
        <f t="shared" si="5"/>
        <v/>
      </c>
    </row>
    <row r="75" spans="1:17" ht="32.25" customHeight="1" x14ac:dyDescent="0.15">
      <c r="A75" s="165"/>
      <c r="B75" s="319"/>
      <c r="C75" s="320"/>
      <c r="D75" s="320"/>
      <c r="E75" s="320"/>
      <c r="F75" s="321"/>
      <c r="G75" s="166"/>
      <c r="H75" s="161"/>
      <c r="I75" s="79"/>
      <c r="J75" s="81" t="str">
        <f t="shared" si="0"/>
        <v/>
      </c>
      <c r="K75" s="79"/>
      <c r="L75" s="81" t="str">
        <f t="shared" si="1"/>
        <v/>
      </c>
      <c r="M75" s="79"/>
      <c r="N75" s="81" t="str">
        <f t="shared" si="2"/>
        <v/>
      </c>
      <c r="O75" s="80" t="str">
        <f t="shared" si="3"/>
        <v/>
      </c>
      <c r="P75" s="81" t="str">
        <f t="shared" si="4"/>
        <v/>
      </c>
      <c r="Q75" s="80" t="str">
        <f t="shared" si="5"/>
        <v/>
      </c>
    </row>
    <row r="76" spans="1:17" ht="32.25" customHeight="1" x14ac:dyDescent="0.15">
      <c r="A76" s="165"/>
      <c r="B76" s="319"/>
      <c r="C76" s="320"/>
      <c r="D76" s="320"/>
      <c r="E76" s="320"/>
      <c r="F76" s="321"/>
      <c r="G76" s="166"/>
      <c r="H76" s="161"/>
      <c r="I76" s="79"/>
      <c r="J76" s="81" t="str">
        <f t="shared" si="0"/>
        <v/>
      </c>
      <c r="K76" s="79"/>
      <c r="L76" s="81" t="str">
        <f t="shared" si="1"/>
        <v/>
      </c>
      <c r="M76" s="79"/>
      <c r="N76" s="81" t="str">
        <f t="shared" si="2"/>
        <v/>
      </c>
      <c r="O76" s="80" t="str">
        <f t="shared" si="3"/>
        <v/>
      </c>
      <c r="P76" s="81" t="str">
        <f t="shared" si="4"/>
        <v/>
      </c>
      <c r="Q76" s="80" t="str">
        <f t="shared" si="5"/>
        <v/>
      </c>
    </row>
    <row r="77" spans="1:17" ht="32.25" customHeight="1" x14ac:dyDescent="0.15">
      <c r="A77" s="165"/>
      <c r="B77" s="319"/>
      <c r="C77" s="320"/>
      <c r="D77" s="320"/>
      <c r="E77" s="320"/>
      <c r="F77" s="321"/>
      <c r="G77" s="166"/>
      <c r="H77" s="161"/>
      <c r="I77" s="79"/>
      <c r="J77" s="81" t="str">
        <f t="shared" si="0"/>
        <v/>
      </c>
      <c r="K77" s="79"/>
      <c r="L77" s="81" t="str">
        <f t="shared" si="1"/>
        <v/>
      </c>
      <c r="M77" s="79"/>
      <c r="N77" s="81" t="str">
        <f t="shared" si="2"/>
        <v/>
      </c>
      <c r="O77" s="80" t="str">
        <f t="shared" si="3"/>
        <v/>
      </c>
      <c r="P77" s="81" t="str">
        <f t="shared" si="4"/>
        <v/>
      </c>
      <c r="Q77" s="80" t="str">
        <f t="shared" si="5"/>
        <v/>
      </c>
    </row>
    <row r="78" spans="1:17" ht="32.25" customHeight="1" x14ac:dyDescent="0.15">
      <c r="A78" s="165"/>
      <c r="B78" s="319"/>
      <c r="C78" s="320"/>
      <c r="D78" s="320"/>
      <c r="E78" s="320"/>
      <c r="F78" s="321"/>
      <c r="G78" s="166"/>
      <c r="H78" s="161"/>
      <c r="I78" s="79"/>
      <c r="J78" s="81" t="str">
        <f t="shared" si="0"/>
        <v/>
      </c>
      <c r="K78" s="79"/>
      <c r="L78" s="81" t="str">
        <f t="shared" si="1"/>
        <v/>
      </c>
      <c r="M78" s="79"/>
      <c r="N78" s="81" t="str">
        <f t="shared" si="2"/>
        <v/>
      </c>
      <c r="O78" s="80" t="str">
        <f t="shared" si="3"/>
        <v/>
      </c>
      <c r="P78" s="81" t="str">
        <f t="shared" si="4"/>
        <v/>
      </c>
      <c r="Q78" s="80" t="str">
        <f t="shared" si="5"/>
        <v/>
      </c>
    </row>
    <row r="79" spans="1:17" ht="32.25" customHeight="1" x14ac:dyDescent="0.15">
      <c r="A79" s="165"/>
      <c r="B79" s="319"/>
      <c r="C79" s="320"/>
      <c r="D79" s="320"/>
      <c r="E79" s="320"/>
      <c r="F79" s="321"/>
      <c r="G79" s="166"/>
      <c r="H79" s="161"/>
      <c r="I79" s="79"/>
      <c r="J79" s="81" t="str">
        <f t="shared" si="0"/>
        <v/>
      </c>
      <c r="K79" s="79"/>
      <c r="L79" s="81" t="str">
        <f t="shared" si="1"/>
        <v/>
      </c>
      <c r="M79" s="79"/>
      <c r="N79" s="81" t="str">
        <f t="shared" si="2"/>
        <v/>
      </c>
      <c r="O79" s="80" t="str">
        <f t="shared" si="3"/>
        <v/>
      </c>
      <c r="P79" s="81" t="str">
        <f t="shared" si="4"/>
        <v/>
      </c>
      <c r="Q79" s="80" t="str">
        <f t="shared" si="5"/>
        <v/>
      </c>
    </row>
    <row r="80" spans="1:17" ht="32.25" customHeight="1" x14ac:dyDescent="0.15">
      <c r="A80" s="165"/>
      <c r="B80" s="319"/>
      <c r="C80" s="320"/>
      <c r="D80" s="320"/>
      <c r="E80" s="320"/>
      <c r="F80" s="321"/>
      <c r="G80" s="166"/>
      <c r="H80" s="161"/>
      <c r="I80" s="79"/>
      <c r="J80" s="81" t="str">
        <f t="shared" ref="J80:J143" si="6">IF(K80="","",K80/I80*100)</f>
        <v/>
      </c>
      <c r="K80" s="79"/>
      <c r="L80" s="81" t="str">
        <f t="shared" ref="L80:L143" si="7">IF(M80="","",M80/I80*100)</f>
        <v/>
      </c>
      <c r="M80" s="79"/>
      <c r="N80" s="81" t="str">
        <f t="shared" ref="N80:N143" si="8">IF(I80="","",L80-J80)</f>
        <v/>
      </c>
      <c r="O80" s="80" t="str">
        <f t="shared" ref="O80:O143" si="9">IF(I80="","",M80-K80)</f>
        <v/>
      </c>
      <c r="P80" s="81" t="str">
        <f t="shared" ref="P80:P143" si="10">IF(J80="","",Q80/I80*100)</f>
        <v/>
      </c>
      <c r="Q80" s="80" t="str">
        <f t="shared" ref="Q80:Q143" si="11">IF(M80="","",I80-M80)</f>
        <v/>
      </c>
    </row>
    <row r="81" spans="1:17" ht="32.25" customHeight="1" x14ac:dyDescent="0.15">
      <c r="A81" s="165"/>
      <c r="B81" s="319"/>
      <c r="C81" s="320"/>
      <c r="D81" s="320"/>
      <c r="E81" s="320"/>
      <c r="F81" s="321"/>
      <c r="G81" s="166"/>
      <c r="H81" s="161"/>
      <c r="I81" s="79"/>
      <c r="J81" s="81" t="str">
        <f t="shared" si="6"/>
        <v/>
      </c>
      <c r="K81" s="79"/>
      <c r="L81" s="81" t="str">
        <f t="shared" si="7"/>
        <v/>
      </c>
      <c r="M81" s="79"/>
      <c r="N81" s="81" t="str">
        <f t="shared" si="8"/>
        <v/>
      </c>
      <c r="O81" s="80" t="str">
        <f t="shared" si="9"/>
        <v/>
      </c>
      <c r="P81" s="81" t="str">
        <f t="shared" si="10"/>
        <v/>
      </c>
      <c r="Q81" s="80" t="str">
        <f t="shared" si="11"/>
        <v/>
      </c>
    </row>
    <row r="82" spans="1:17" ht="32.25" customHeight="1" x14ac:dyDescent="0.15">
      <c r="A82" s="165"/>
      <c r="B82" s="319"/>
      <c r="C82" s="320"/>
      <c r="D82" s="320"/>
      <c r="E82" s="320"/>
      <c r="F82" s="321"/>
      <c r="G82" s="166"/>
      <c r="H82" s="161"/>
      <c r="I82" s="79"/>
      <c r="J82" s="81" t="str">
        <f t="shared" si="6"/>
        <v/>
      </c>
      <c r="K82" s="79"/>
      <c r="L82" s="81" t="str">
        <f t="shared" si="7"/>
        <v/>
      </c>
      <c r="M82" s="79"/>
      <c r="N82" s="81" t="str">
        <f t="shared" si="8"/>
        <v/>
      </c>
      <c r="O82" s="80" t="str">
        <f t="shared" si="9"/>
        <v/>
      </c>
      <c r="P82" s="81" t="str">
        <f t="shared" si="10"/>
        <v/>
      </c>
      <c r="Q82" s="80" t="str">
        <f t="shared" si="11"/>
        <v/>
      </c>
    </row>
    <row r="83" spans="1:17" ht="32.25" customHeight="1" x14ac:dyDescent="0.15">
      <c r="A83" s="165"/>
      <c r="B83" s="319"/>
      <c r="C83" s="320"/>
      <c r="D83" s="320"/>
      <c r="E83" s="320"/>
      <c r="F83" s="321"/>
      <c r="G83" s="166"/>
      <c r="H83" s="161"/>
      <c r="I83" s="79"/>
      <c r="J83" s="81" t="str">
        <f t="shared" si="6"/>
        <v/>
      </c>
      <c r="K83" s="79"/>
      <c r="L83" s="81" t="str">
        <f t="shared" si="7"/>
        <v/>
      </c>
      <c r="M83" s="79"/>
      <c r="N83" s="81" t="str">
        <f t="shared" si="8"/>
        <v/>
      </c>
      <c r="O83" s="80" t="str">
        <f t="shared" si="9"/>
        <v/>
      </c>
      <c r="P83" s="81" t="str">
        <f t="shared" si="10"/>
        <v/>
      </c>
      <c r="Q83" s="80" t="str">
        <f t="shared" si="11"/>
        <v/>
      </c>
    </row>
    <row r="84" spans="1:17" ht="32.25" customHeight="1" x14ac:dyDescent="0.15">
      <c r="A84" s="165"/>
      <c r="B84" s="319"/>
      <c r="C84" s="320"/>
      <c r="D84" s="320"/>
      <c r="E84" s="320"/>
      <c r="F84" s="321"/>
      <c r="G84" s="166"/>
      <c r="H84" s="161"/>
      <c r="I84" s="79"/>
      <c r="J84" s="81" t="str">
        <f t="shared" si="6"/>
        <v/>
      </c>
      <c r="K84" s="79"/>
      <c r="L84" s="81" t="str">
        <f t="shared" si="7"/>
        <v/>
      </c>
      <c r="M84" s="79"/>
      <c r="N84" s="81" t="str">
        <f t="shared" si="8"/>
        <v/>
      </c>
      <c r="O84" s="80" t="str">
        <f t="shared" si="9"/>
        <v/>
      </c>
      <c r="P84" s="81" t="str">
        <f t="shared" si="10"/>
        <v/>
      </c>
      <c r="Q84" s="80" t="str">
        <f t="shared" si="11"/>
        <v/>
      </c>
    </row>
    <row r="85" spans="1:17" ht="32.25" customHeight="1" x14ac:dyDescent="0.15">
      <c r="A85" s="165"/>
      <c r="B85" s="319"/>
      <c r="C85" s="320"/>
      <c r="D85" s="320"/>
      <c r="E85" s="320"/>
      <c r="F85" s="321"/>
      <c r="G85" s="166"/>
      <c r="H85" s="161"/>
      <c r="I85" s="79"/>
      <c r="J85" s="81" t="str">
        <f t="shared" si="6"/>
        <v/>
      </c>
      <c r="K85" s="79"/>
      <c r="L85" s="81" t="str">
        <f t="shared" si="7"/>
        <v/>
      </c>
      <c r="M85" s="79"/>
      <c r="N85" s="81" t="str">
        <f t="shared" si="8"/>
        <v/>
      </c>
      <c r="O85" s="80" t="str">
        <f t="shared" si="9"/>
        <v/>
      </c>
      <c r="P85" s="81" t="str">
        <f t="shared" si="10"/>
        <v/>
      </c>
      <c r="Q85" s="80" t="str">
        <f t="shared" si="11"/>
        <v/>
      </c>
    </row>
    <row r="86" spans="1:17" ht="32.25" customHeight="1" x14ac:dyDescent="0.15">
      <c r="A86" s="165"/>
      <c r="B86" s="319"/>
      <c r="C86" s="320"/>
      <c r="D86" s="320"/>
      <c r="E86" s="320"/>
      <c r="F86" s="321"/>
      <c r="G86" s="166"/>
      <c r="H86" s="161"/>
      <c r="I86" s="79"/>
      <c r="J86" s="81" t="str">
        <f t="shared" si="6"/>
        <v/>
      </c>
      <c r="K86" s="79"/>
      <c r="L86" s="81" t="str">
        <f t="shared" si="7"/>
        <v/>
      </c>
      <c r="M86" s="79"/>
      <c r="N86" s="81" t="str">
        <f t="shared" si="8"/>
        <v/>
      </c>
      <c r="O86" s="80" t="str">
        <f t="shared" si="9"/>
        <v/>
      </c>
      <c r="P86" s="81" t="str">
        <f t="shared" si="10"/>
        <v/>
      </c>
      <c r="Q86" s="80" t="str">
        <f t="shared" si="11"/>
        <v/>
      </c>
    </row>
    <row r="87" spans="1:17" ht="32.25" customHeight="1" x14ac:dyDescent="0.15">
      <c r="A87" s="165"/>
      <c r="B87" s="319"/>
      <c r="C87" s="320"/>
      <c r="D87" s="320"/>
      <c r="E87" s="320"/>
      <c r="F87" s="321"/>
      <c r="G87" s="166"/>
      <c r="H87" s="161"/>
      <c r="I87" s="79"/>
      <c r="J87" s="81" t="str">
        <f t="shared" si="6"/>
        <v/>
      </c>
      <c r="K87" s="79"/>
      <c r="L87" s="81" t="str">
        <f t="shared" si="7"/>
        <v/>
      </c>
      <c r="M87" s="79"/>
      <c r="N87" s="81" t="str">
        <f t="shared" si="8"/>
        <v/>
      </c>
      <c r="O87" s="80" t="str">
        <f t="shared" si="9"/>
        <v/>
      </c>
      <c r="P87" s="81" t="str">
        <f t="shared" si="10"/>
        <v/>
      </c>
      <c r="Q87" s="80" t="str">
        <f t="shared" si="11"/>
        <v/>
      </c>
    </row>
    <row r="88" spans="1:17" ht="32.25" customHeight="1" x14ac:dyDescent="0.15">
      <c r="A88" s="165"/>
      <c r="B88" s="319"/>
      <c r="C88" s="320"/>
      <c r="D88" s="320"/>
      <c r="E88" s="320"/>
      <c r="F88" s="321"/>
      <c r="G88" s="166"/>
      <c r="H88" s="161"/>
      <c r="I88" s="79"/>
      <c r="J88" s="81" t="str">
        <f t="shared" si="6"/>
        <v/>
      </c>
      <c r="K88" s="79"/>
      <c r="L88" s="81" t="str">
        <f t="shared" si="7"/>
        <v/>
      </c>
      <c r="M88" s="79"/>
      <c r="N88" s="81" t="str">
        <f t="shared" si="8"/>
        <v/>
      </c>
      <c r="O88" s="80" t="str">
        <f t="shared" si="9"/>
        <v/>
      </c>
      <c r="P88" s="81" t="str">
        <f t="shared" si="10"/>
        <v/>
      </c>
      <c r="Q88" s="80" t="str">
        <f t="shared" si="11"/>
        <v/>
      </c>
    </row>
    <row r="89" spans="1:17" ht="32.25" customHeight="1" x14ac:dyDescent="0.15">
      <c r="A89" s="165"/>
      <c r="B89" s="319"/>
      <c r="C89" s="320"/>
      <c r="D89" s="320"/>
      <c r="E89" s="320"/>
      <c r="F89" s="321"/>
      <c r="G89" s="166"/>
      <c r="H89" s="161"/>
      <c r="I89" s="79"/>
      <c r="J89" s="81" t="str">
        <f t="shared" si="6"/>
        <v/>
      </c>
      <c r="K89" s="79"/>
      <c r="L89" s="81" t="str">
        <f t="shared" si="7"/>
        <v/>
      </c>
      <c r="M89" s="79"/>
      <c r="N89" s="81" t="str">
        <f t="shared" si="8"/>
        <v/>
      </c>
      <c r="O89" s="80" t="str">
        <f t="shared" si="9"/>
        <v/>
      </c>
      <c r="P89" s="81" t="str">
        <f t="shared" si="10"/>
        <v/>
      </c>
      <c r="Q89" s="80" t="str">
        <f t="shared" si="11"/>
        <v/>
      </c>
    </row>
    <row r="90" spans="1:17" ht="32.25" customHeight="1" x14ac:dyDescent="0.15">
      <c r="A90" s="165"/>
      <c r="B90" s="319"/>
      <c r="C90" s="320"/>
      <c r="D90" s="320"/>
      <c r="E90" s="320"/>
      <c r="F90" s="321"/>
      <c r="G90" s="166"/>
      <c r="H90" s="161"/>
      <c r="I90" s="79"/>
      <c r="J90" s="81" t="str">
        <f t="shared" si="6"/>
        <v/>
      </c>
      <c r="K90" s="79"/>
      <c r="L90" s="81" t="str">
        <f t="shared" si="7"/>
        <v/>
      </c>
      <c r="M90" s="79"/>
      <c r="N90" s="81" t="str">
        <f t="shared" si="8"/>
        <v/>
      </c>
      <c r="O90" s="80" t="str">
        <f t="shared" si="9"/>
        <v/>
      </c>
      <c r="P90" s="81" t="str">
        <f t="shared" si="10"/>
        <v/>
      </c>
      <c r="Q90" s="80" t="str">
        <f t="shared" si="11"/>
        <v/>
      </c>
    </row>
    <row r="91" spans="1:17" ht="32.25" customHeight="1" x14ac:dyDescent="0.15">
      <c r="A91" s="165"/>
      <c r="B91" s="319"/>
      <c r="C91" s="320"/>
      <c r="D91" s="320"/>
      <c r="E91" s="320"/>
      <c r="F91" s="321"/>
      <c r="G91" s="166"/>
      <c r="H91" s="161"/>
      <c r="I91" s="79"/>
      <c r="J91" s="81" t="str">
        <f t="shared" si="6"/>
        <v/>
      </c>
      <c r="K91" s="79"/>
      <c r="L91" s="81" t="str">
        <f t="shared" si="7"/>
        <v/>
      </c>
      <c r="M91" s="79"/>
      <c r="N91" s="81" t="str">
        <f t="shared" si="8"/>
        <v/>
      </c>
      <c r="O91" s="80" t="str">
        <f t="shared" si="9"/>
        <v/>
      </c>
      <c r="P91" s="81" t="str">
        <f t="shared" si="10"/>
        <v/>
      </c>
      <c r="Q91" s="80" t="str">
        <f t="shared" si="11"/>
        <v/>
      </c>
    </row>
    <row r="92" spans="1:17" ht="32.25" customHeight="1" x14ac:dyDescent="0.15">
      <c r="A92" s="165"/>
      <c r="B92" s="319"/>
      <c r="C92" s="320"/>
      <c r="D92" s="320"/>
      <c r="E92" s="320"/>
      <c r="F92" s="321"/>
      <c r="G92" s="166"/>
      <c r="H92" s="161"/>
      <c r="I92" s="79"/>
      <c r="J92" s="81" t="str">
        <f t="shared" si="6"/>
        <v/>
      </c>
      <c r="K92" s="79"/>
      <c r="L92" s="81" t="str">
        <f t="shared" si="7"/>
        <v/>
      </c>
      <c r="M92" s="79"/>
      <c r="N92" s="81" t="str">
        <f t="shared" si="8"/>
        <v/>
      </c>
      <c r="O92" s="80" t="str">
        <f t="shared" si="9"/>
        <v/>
      </c>
      <c r="P92" s="81" t="str">
        <f t="shared" si="10"/>
        <v/>
      </c>
      <c r="Q92" s="80" t="str">
        <f t="shared" si="11"/>
        <v/>
      </c>
    </row>
    <row r="93" spans="1:17" ht="32.25" customHeight="1" x14ac:dyDescent="0.15">
      <c r="A93" s="165"/>
      <c r="B93" s="319"/>
      <c r="C93" s="320"/>
      <c r="D93" s="320"/>
      <c r="E93" s="320"/>
      <c r="F93" s="321"/>
      <c r="G93" s="166"/>
      <c r="H93" s="161"/>
      <c r="I93" s="79"/>
      <c r="J93" s="81" t="str">
        <f t="shared" si="6"/>
        <v/>
      </c>
      <c r="K93" s="79"/>
      <c r="L93" s="81" t="str">
        <f t="shared" si="7"/>
        <v/>
      </c>
      <c r="M93" s="79"/>
      <c r="N93" s="81" t="str">
        <f t="shared" si="8"/>
        <v/>
      </c>
      <c r="O93" s="80" t="str">
        <f t="shared" si="9"/>
        <v/>
      </c>
      <c r="P93" s="81" t="str">
        <f t="shared" si="10"/>
        <v/>
      </c>
      <c r="Q93" s="80" t="str">
        <f t="shared" si="11"/>
        <v/>
      </c>
    </row>
    <row r="94" spans="1:17" ht="32.25" customHeight="1" x14ac:dyDescent="0.15">
      <c r="A94" s="165"/>
      <c r="B94" s="319"/>
      <c r="C94" s="320"/>
      <c r="D94" s="320"/>
      <c r="E94" s="320"/>
      <c r="F94" s="321"/>
      <c r="G94" s="166"/>
      <c r="H94" s="161"/>
      <c r="I94" s="79"/>
      <c r="J94" s="81" t="str">
        <f t="shared" si="6"/>
        <v/>
      </c>
      <c r="K94" s="79"/>
      <c r="L94" s="81" t="str">
        <f t="shared" si="7"/>
        <v/>
      </c>
      <c r="M94" s="79"/>
      <c r="N94" s="81" t="str">
        <f t="shared" si="8"/>
        <v/>
      </c>
      <c r="O94" s="80" t="str">
        <f t="shared" si="9"/>
        <v/>
      </c>
      <c r="P94" s="81" t="str">
        <f t="shared" si="10"/>
        <v/>
      </c>
      <c r="Q94" s="80" t="str">
        <f t="shared" si="11"/>
        <v/>
      </c>
    </row>
    <row r="95" spans="1:17" ht="32.25" customHeight="1" x14ac:dyDescent="0.15">
      <c r="A95" s="165"/>
      <c r="B95" s="319"/>
      <c r="C95" s="320"/>
      <c r="D95" s="320"/>
      <c r="E95" s="320"/>
      <c r="F95" s="321"/>
      <c r="G95" s="166"/>
      <c r="H95" s="161"/>
      <c r="I95" s="79"/>
      <c r="J95" s="81" t="str">
        <f t="shared" si="6"/>
        <v/>
      </c>
      <c r="K95" s="79"/>
      <c r="L95" s="81" t="str">
        <f t="shared" si="7"/>
        <v/>
      </c>
      <c r="M95" s="79"/>
      <c r="N95" s="81" t="str">
        <f t="shared" si="8"/>
        <v/>
      </c>
      <c r="O95" s="80" t="str">
        <f t="shared" si="9"/>
        <v/>
      </c>
      <c r="P95" s="81" t="str">
        <f t="shared" si="10"/>
        <v/>
      </c>
      <c r="Q95" s="80" t="str">
        <f t="shared" si="11"/>
        <v/>
      </c>
    </row>
    <row r="96" spans="1:17" ht="32.25" customHeight="1" x14ac:dyDescent="0.15">
      <c r="A96" s="165"/>
      <c r="B96" s="319"/>
      <c r="C96" s="320"/>
      <c r="D96" s="320"/>
      <c r="E96" s="320"/>
      <c r="F96" s="321"/>
      <c r="G96" s="166"/>
      <c r="H96" s="161"/>
      <c r="I96" s="79"/>
      <c r="J96" s="81" t="str">
        <f t="shared" si="6"/>
        <v/>
      </c>
      <c r="K96" s="79"/>
      <c r="L96" s="81" t="str">
        <f t="shared" si="7"/>
        <v/>
      </c>
      <c r="M96" s="79"/>
      <c r="N96" s="81" t="str">
        <f t="shared" si="8"/>
        <v/>
      </c>
      <c r="O96" s="80" t="str">
        <f t="shared" si="9"/>
        <v/>
      </c>
      <c r="P96" s="81" t="str">
        <f t="shared" si="10"/>
        <v/>
      </c>
      <c r="Q96" s="80" t="str">
        <f t="shared" si="11"/>
        <v/>
      </c>
    </row>
    <row r="97" spans="1:17" ht="32.25" customHeight="1" x14ac:dyDescent="0.15">
      <c r="A97" s="165"/>
      <c r="B97" s="319"/>
      <c r="C97" s="320"/>
      <c r="D97" s="320"/>
      <c r="E97" s="320"/>
      <c r="F97" s="321"/>
      <c r="G97" s="166"/>
      <c r="H97" s="161"/>
      <c r="I97" s="79"/>
      <c r="J97" s="81" t="str">
        <f t="shared" si="6"/>
        <v/>
      </c>
      <c r="K97" s="79"/>
      <c r="L97" s="81" t="str">
        <f t="shared" si="7"/>
        <v/>
      </c>
      <c r="M97" s="79"/>
      <c r="N97" s="81" t="str">
        <f t="shared" si="8"/>
        <v/>
      </c>
      <c r="O97" s="80" t="str">
        <f t="shared" si="9"/>
        <v/>
      </c>
      <c r="P97" s="81" t="str">
        <f t="shared" si="10"/>
        <v/>
      </c>
      <c r="Q97" s="80" t="str">
        <f t="shared" si="11"/>
        <v/>
      </c>
    </row>
    <row r="98" spans="1:17" ht="32.25" customHeight="1" x14ac:dyDescent="0.15">
      <c r="A98" s="165"/>
      <c r="B98" s="319"/>
      <c r="C98" s="320"/>
      <c r="D98" s="320"/>
      <c r="E98" s="320"/>
      <c r="F98" s="321"/>
      <c r="G98" s="166"/>
      <c r="H98" s="161"/>
      <c r="I98" s="79"/>
      <c r="J98" s="81" t="str">
        <f t="shared" si="6"/>
        <v/>
      </c>
      <c r="K98" s="79"/>
      <c r="L98" s="81" t="str">
        <f t="shared" si="7"/>
        <v/>
      </c>
      <c r="M98" s="79"/>
      <c r="N98" s="81" t="str">
        <f t="shared" si="8"/>
        <v/>
      </c>
      <c r="O98" s="80" t="str">
        <f t="shared" si="9"/>
        <v/>
      </c>
      <c r="P98" s="81" t="str">
        <f t="shared" si="10"/>
        <v/>
      </c>
      <c r="Q98" s="80" t="str">
        <f t="shared" si="11"/>
        <v/>
      </c>
    </row>
    <row r="99" spans="1:17" ht="32.25" customHeight="1" x14ac:dyDescent="0.15">
      <c r="A99" s="165"/>
      <c r="B99" s="319"/>
      <c r="C99" s="320"/>
      <c r="D99" s="320"/>
      <c r="E99" s="320"/>
      <c r="F99" s="321"/>
      <c r="G99" s="166"/>
      <c r="H99" s="161"/>
      <c r="I99" s="79"/>
      <c r="J99" s="81" t="str">
        <f t="shared" si="6"/>
        <v/>
      </c>
      <c r="K99" s="79"/>
      <c r="L99" s="81" t="str">
        <f t="shared" si="7"/>
        <v/>
      </c>
      <c r="M99" s="79"/>
      <c r="N99" s="81" t="str">
        <f t="shared" si="8"/>
        <v/>
      </c>
      <c r="O99" s="80" t="str">
        <f t="shared" si="9"/>
        <v/>
      </c>
      <c r="P99" s="81" t="str">
        <f t="shared" si="10"/>
        <v/>
      </c>
      <c r="Q99" s="80" t="str">
        <f t="shared" si="11"/>
        <v/>
      </c>
    </row>
    <row r="100" spans="1:17" ht="32.25" customHeight="1" x14ac:dyDescent="0.15">
      <c r="A100" s="165"/>
      <c r="B100" s="319"/>
      <c r="C100" s="320"/>
      <c r="D100" s="320"/>
      <c r="E100" s="320"/>
      <c r="F100" s="321"/>
      <c r="G100" s="166"/>
      <c r="H100" s="161"/>
      <c r="I100" s="79"/>
      <c r="J100" s="81" t="str">
        <f t="shared" si="6"/>
        <v/>
      </c>
      <c r="K100" s="79"/>
      <c r="L100" s="81" t="str">
        <f t="shared" si="7"/>
        <v/>
      </c>
      <c r="M100" s="79"/>
      <c r="N100" s="81" t="str">
        <f t="shared" si="8"/>
        <v/>
      </c>
      <c r="O100" s="80" t="str">
        <f t="shared" si="9"/>
        <v/>
      </c>
      <c r="P100" s="81" t="str">
        <f t="shared" si="10"/>
        <v/>
      </c>
      <c r="Q100" s="80" t="str">
        <f t="shared" si="11"/>
        <v/>
      </c>
    </row>
    <row r="101" spans="1:17" ht="32.25" customHeight="1" x14ac:dyDescent="0.15">
      <c r="A101" s="165"/>
      <c r="B101" s="319"/>
      <c r="C101" s="320"/>
      <c r="D101" s="320"/>
      <c r="E101" s="320"/>
      <c r="F101" s="321"/>
      <c r="G101" s="166"/>
      <c r="H101" s="161"/>
      <c r="I101" s="79"/>
      <c r="J101" s="81" t="str">
        <f t="shared" si="6"/>
        <v/>
      </c>
      <c r="K101" s="79"/>
      <c r="L101" s="81" t="str">
        <f t="shared" si="7"/>
        <v/>
      </c>
      <c r="M101" s="79"/>
      <c r="N101" s="81" t="str">
        <f t="shared" si="8"/>
        <v/>
      </c>
      <c r="O101" s="80" t="str">
        <f t="shared" si="9"/>
        <v/>
      </c>
      <c r="P101" s="81" t="str">
        <f t="shared" si="10"/>
        <v/>
      </c>
      <c r="Q101" s="80" t="str">
        <f t="shared" si="11"/>
        <v/>
      </c>
    </row>
    <row r="102" spans="1:17" ht="32.25" customHeight="1" x14ac:dyDescent="0.15">
      <c r="A102" s="165"/>
      <c r="B102" s="319"/>
      <c r="C102" s="320"/>
      <c r="D102" s="320"/>
      <c r="E102" s="320"/>
      <c r="F102" s="321"/>
      <c r="G102" s="166"/>
      <c r="H102" s="161"/>
      <c r="I102" s="79"/>
      <c r="J102" s="81" t="str">
        <f t="shared" si="6"/>
        <v/>
      </c>
      <c r="K102" s="79"/>
      <c r="L102" s="81" t="str">
        <f t="shared" si="7"/>
        <v/>
      </c>
      <c r="M102" s="79"/>
      <c r="N102" s="81" t="str">
        <f t="shared" si="8"/>
        <v/>
      </c>
      <c r="O102" s="80" t="str">
        <f t="shared" si="9"/>
        <v/>
      </c>
      <c r="P102" s="81" t="str">
        <f t="shared" si="10"/>
        <v/>
      </c>
      <c r="Q102" s="80" t="str">
        <f t="shared" si="11"/>
        <v/>
      </c>
    </row>
    <row r="103" spans="1:17" ht="32.25" customHeight="1" x14ac:dyDescent="0.15">
      <c r="A103" s="165"/>
      <c r="B103" s="319"/>
      <c r="C103" s="320"/>
      <c r="D103" s="320"/>
      <c r="E103" s="320"/>
      <c r="F103" s="321"/>
      <c r="G103" s="166"/>
      <c r="H103" s="161"/>
      <c r="I103" s="79"/>
      <c r="J103" s="81" t="str">
        <f t="shared" si="6"/>
        <v/>
      </c>
      <c r="K103" s="79"/>
      <c r="L103" s="81" t="str">
        <f t="shared" si="7"/>
        <v/>
      </c>
      <c r="M103" s="79"/>
      <c r="N103" s="81" t="str">
        <f t="shared" si="8"/>
        <v/>
      </c>
      <c r="O103" s="80" t="str">
        <f t="shared" si="9"/>
        <v/>
      </c>
      <c r="P103" s="81" t="str">
        <f t="shared" si="10"/>
        <v/>
      </c>
      <c r="Q103" s="80" t="str">
        <f t="shared" si="11"/>
        <v/>
      </c>
    </row>
    <row r="104" spans="1:17" ht="32.25" customHeight="1" x14ac:dyDescent="0.15">
      <c r="A104" s="165"/>
      <c r="B104" s="319"/>
      <c r="C104" s="320"/>
      <c r="D104" s="320"/>
      <c r="E104" s="320"/>
      <c r="F104" s="321"/>
      <c r="G104" s="166"/>
      <c r="H104" s="161"/>
      <c r="I104" s="79"/>
      <c r="J104" s="81" t="str">
        <f t="shared" si="6"/>
        <v/>
      </c>
      <c r="K104" s="79"/>
      <c r="L104" s="81" t="str">
        <f t="shared" si="7"/>
        <v/>
      </c>
      <c r="M104" s="79"/>
      <c r="N104" s="81" t="str">
        <f t="shared" si="8"/>
        <v/>
      </c>
      <c r="O104" s="80" t="str">
        <f t="shared" si="9"/>
        <v/>
      </c>
      <c r="P104" s="81" t="str">
        <f t="shared" si="10"/>
        <v/>
      </c>
      <c r="Q104" s="80" t="str">
        <f t="shared" si="11"/>
        <v/>
      </c>
    </row>
    <row r="105" spans="1:17" ht="32.25" customHeight="1" x14ac:dyDescent="0.15">
      <c r="A105" s="165"/>
      <c r="B105" s="319"/>
      <c r="C105" s="320"/>
      <c r="D105" s="320"/>
      <c r="E105" s="320"/>
      <c r="F105" s="321"/>
      <c r="G105" s="166"/>
      <c r="H105" s="161"/>
      <c r="I105" s="79"/>
      <c r="J105" s="81" t="str">
        <f t="shared" si="6"/>
        <v/>
      </c>
      <c r="K105" s="79"/>
      <c r="L105" s="81" t="str">
        <f t="shared" si="7"/>
        <v/>
      </c>
      <c r="M105" s="79"/>
      <c r="N105" s="81" t="str">
        <f t="shared" si="8"/>
        <v/>
      </c>
      <c r="O105" s="80" t="str">
        <f t="shared" si="9"/>
        <v/>
      </c>
      <c r="P105" s="81" t="str">
        <f t="shared" si="10"/>
        <v/>
      </c>
      <c r="Q105" s="80" t="str">
        <f t="shared" si="11"/>
        <v/>
      </c>
    </row>
    <row r="106" spans="1:17" ht="32.25" customHeight="1" x14ac:dyDescent="0.15">
      <c r="A106" s="165"/>
      <c r="B106" s="319"/>
      <c r="C106" s="320"/>
      <c r="D106" s="320"/>
      <c r="E106" s="320"/>
      <c r="F106" s="321"/>
      <c r="G106" s="166"/>
      <c r="H106" s="161"/>
      <c r="I106" s="79"/>
      <c r="J106" s="81" t="str">
        <f t="shared" si="6"/>
        <v/>
      </c>
      <c r="K106" s="79"/>
      <c r="L106" s="81" t="str">
        <f t="shared" si="7"/>
        <v/>
      </c>
      <c r="M106" s="79"/>
      <c r="N106" s="81" t="str">
        <f t="shared" si="8"/>
        <v/>
      </c>
      <c r="O106" s="80" t="str">
        <f t="shared" si="9"/>
        <v/>
      </c>
      <c r="P106" s="81" t="str">
        <f t="shared" si="10"/>
        <v/>
      </c>
      <c r="Q106" s="80" t="str">
        <f t="shared" si="11"/>
        <v/>
      </c>
    </row>
    <row r="107" spans="1:17" ht="32.25" customHeight="1" x14ac:dyDescent="0.15">
      <c r="A107" s="165"/>
      <c r="B107" s="319"/>
      <c r="C107" s="320"/>
      <c r="D107" s="320"/>
      <c r="E107" s="320"/>
      <c r="F107" s="321"/>
      <c r="G107" s="166"/>
      <c r="H107" s="161"/>
      <c r="I107" s="79"/>
      <c r="J107" s="81" t="str">
        <f t="shared" si="6"/>
        <v/>
      </c>
      <c r="K107" s="79"/>
      <c r="L107" s="81" t="str">
        <f t="shared" si="7"/>
        <v/>
      </c>
      <c r="M107" s="79"/>
      <c r="N107" s="81" t="str">
        <f t="shared" si="8"/>
        <v/>
      </c>
      <c r="O107" s="80" t="str">
        <f t="shared" si="9"/>
        <v/>
      </c>
      <c r="P107" s="81" t="str">
        <f t="shared" si="10"/>
        <v/>
      </c>
      <c r="Q107" s="80" t="str">
        <f t="shared" si="11"/>
        <v/>
      </c>
    </row>
    <row r="108" spans="1:17" ht="32.25" customHeight="1" x14ac:dyDescent="0.15">
      <c r="A108" s="165"/>
      <c r="B108" s="319"/>
      <c r="C108" s="320"/>
      <c r="D108" s="320"/>
      <c r="E108" s="320"/>
      <c r="F108" s="321"/>
      <c r="G108" s="166"/>
      <c r="H108" s="161"/>
      <c r="I108" s="79"/>
      <c r="J108" s="81" t="str">
        <f t="shared" si="6"/>
        <v/>
      </c>
      <c r="K108" s="79"/>
      <c r="L108" s="81" t="str">
        <f t="shared" si="7"/>
        <v/>
      </c>
      <c r="M108" s="79"/>
      <c r="N108" s="81" t="str">
        <f t="shared" si="8"/>
        <v/>
      </c>
      <c r="O108" s="80" t="str">
        <f t="shared" si="9"/>
        <v/>
      </c>
      <c r="P108" s="81" t="str">
        <f t="shared" si="10"/>
        <v/>
      </c>
      <c r="Q108" s="80" t="str">
        <f t="shared" si="11"/>
        <v/>
      </c>
    </row>
    <row r="109" spans="1:17" ht="32.25" customHeight="1" x14ac:dyDescent="0.15">
      <c r="A109" s="165"/>
      <c r="B109" s="319"/>
      <c r="C109" s="320"/>
      <c r="D109" s="320"/>
      <c r="E109" s="320"/>
      <c r="F109" s="321"/>
      <c r="G109" s="166"/>
      <c r="H109" s="161"/>
      <c r="I109" s="79"/>
      <c r="J109" s="81" t="str">
        <f t="shared" si="6"/>
        <v/>
      </c>
      <c r="K109" s="79"/>
      <c r="L109" s="81" t="str">
        <f t="shared" si="7"/>
        <v/>
      </c>
      <c r="M109" s="79"/>
      <c r="N109" s="81" t="str">
        <f t="shared" si="8"/>
        <v/>
      </c>
      <c r="O109" s="80" t="str">
        <f t="shared" si="9"/>
        <v/>
      </c>
      <c r="P109" s="81" t="str">
        <f t="shared" si="10"/>
        <v/>
      </c>
      <c r="Q109" s="80" t="str">
        <f t="shared" si="11"/>
        <v/>
      </c>
    </row>
    <row r="110" spans="1:17" ht="32.25" customHeight="1" x14ac:dyDescent="0.15">
      <c r="A110" s="165"/>
      <c r="B110" s="319"/>
      <c r="C110" s="320"/>
      <c r="D110" s="320"/>
      <c r="E110" s="320"/>
      <c r="F110" s="321"/>
      <c r="G110" s="166"/>
      <c r="H110" s="161"/>
      <c r="I110" s="79"/>
      <c r="J110" s="81" t="str">
        <f t="shared" si="6"/>
        <v/>
      </c>
      <c r="K110" s="79"/>
      <c r="L110" s="81" t="str">
        <f t="shared" si="7"/>
        <v/>
      </c>
      <c r="M110" s="79"/>
      <c r="N110" s="81" t="str">
        <f t="shared" si="8"/>
        <v/>
      </c>
      <c r="O110" s="80" t="str">
        <f t="shared" si="9"/>
        <v/>
      </c>
      <c r="P110" s="81" t="str">
        <f t="shared" si="10"/>
        <v/>
      </c>
      <c r="Q110" s="80" t="str">
        <f t="shared" si="11"/>
        <v/>
      </c>
    </row>
    <row r="111" spans="1:17" ht="32.25" customHeight="1" x14ac:dyDescent="0.15">
      <c r="A111" s="165"/>
      <c r="B111" s="319"/>
      <c r="C111" s="320"/>
      <c r="D111" s="320"/>
      <c r="E111" s="320"/>
      <c r="F111" s="321"/>
      <c r="G111" s="166"/>
      <c r="H111" s="161"/>
      <c r="I111" s="79"/>
      <c r="J111" s="81" t="str">
        <f t="shared" si="6"/>
        <v/>
      </c>
      <c r="K111" s="79"/>
      <c r="L111" s="81" t="str">
        <f t="shared" si="7"/>
        <v/>
      </c>
      <c r="M111" s="79"/>
      <c r="N111" s="81" t="str">
        <f t="shared" si="8"/>
        <v/>
      </c>
      <c r="O111" s="80" t="str">
        <f t="shared" si="9"/>
        <v/>
      </c>
      <c r="P111" s="81" t="str">
        <f t="shared" si="10"/>
        <v/>
      </c>
      <c r="Q111" s="80" t="str">
        <f t="shared" si="11"/>
        <v/>
      </c>
    </row>
    <row r="112" spans="1:17" ht="32.25" customHeight="1" x14ac:dyDescent="0.15">
      <c r="A112" s="165"/>
      <c r="B112" s="319"/>
      <c r="C112" s="320"/>
      <c r="D112" s="320"/>
      <c r="E112" s="320"/>
      <c r="F112" s="321"/>
      <c r="G112" s="166"/>
      <c r="H112" s="161"/>
      <c r="I112" s="79"/>
      <c r="J112" s="81" t="str">
        <f t="shared" si="6"/>
        <v/>
      </c>
      <c r="K112" s="79"/>
      <c r="L112" s="81" t="str">
        <f t="shared" si="7"/>
        <v/>
      </c>
      <c r="M112" s="79"/>
      <c r="N112" s="81" t="str">
        <f t="shared" si="8"/>
        <v/>
      </c>
      <c r="O112" s="80" t="str">
        <f t="shared" si="9"/>
        <v/>
      </c>
      <c r="P112" s="81" t="str">
        <f t="shared" si="10"/>
        <v/>
      </c>
      <c r="Q112" s="80" t="str">
        <f t="shared" si="11"/>
        <v/>
      </c>
    </row>
    <row r="113" spans="1:17" ht="32.25" customHeight="1" x14ac:dyDescent="0.15">
      <c r="A113" s="165"/>
      <c r="B113" s="319"/>
      <c r="C113" s="320"/>
      <c r="D113" s="320"/>
      <c r="E113" s="320"/>
      <c r="F113" s="321"/>
      <c r="G113" s="166"/>
      <c r="H113" s="161"/>
      <c r="I113" s="79"/>
      <c r="J113" s="81" t="str">
        <f t="shared" si="6"/>
        <v/>
      </c>
      <c r="K113" s="79"/>
      <c r="L113" s="81" t="str">
        <f t="shared" si="7"/>
        <v/>
      </c>
      <c r="M113" s="79"/>
      <c r="N113" s="81" t="str">
        <f t="shared" si="8"/>
        <v/>
      </c>
      <c r="O113" s="80" t="str">
        <f t="shared" si="9"/>
        <v/>
      </c>
      <c r="P113" s="81" t="str">
        <f t="shared" si="10"/>
        <v/>
      </c>
      <c r="Q113" s="80" t="str">
        <f t="shared" si="11"/>
        <v/>
      </c>
    </row>
    <row r="114" spans="1:17" ht="32.25" customHeight="1" x14ac:dyDescent="0.15">
      <c r="A114" s="165"/>
      <c r="B114" s="319"/>
      <c r="C114" s="320"/>
      <c r="D114" s="320"/>
      <c r="E114" s="320"/>
      <c r="F114" s="321"/>
      <c r="G114" s="166"/>
      <c r="H114" s="161"/>
      <c r="I114" s="79"/>
      <c r="J114" s="81" t="str">
        <f t="shared" si="6"/>
        <v/>
      </c>
      <c r="K114" s="79"/>
      <c r="L114" s="81" t="str">
        <f t="shared" si="7"/>
        <v/>
      </c>
      <c r="M114" s="79"/>
      <c r="N114" s="81" t="str">
        <f t="shared" si="8"/>
        <v/>
      </c>
      <c r="O114" s="80" t="str">
        <f t="shared" si="9"/>
        <v/>
      </c>
      <c r="P114" s="81" t="str">
        <f t="shared" si="10"/>
        <v/>
      </c>
      <c r="Q114" s="80" t="str">
        <f t="shared" si="11"/>
        <v/>
      </c>
    </row>
    <row r="115" spans="1:17" ht="32.25" customHeight="1" x14ac:dyDescent="0.15">
      <c r="A115" s="165"/>
      <c r="B115" s="319"/>
      <c r="C115" s="320"/>
      <c r="D115" s="320"/>
      <c r="E115" s="320"/>
      <c r="F115" s="321"/>
      <c r="G115" s="166"/>
      <c r="H115" s="161"/>
      <c r="I115" s="79"/>
      <c r="J115" s="81" t="str">
        <f t="shared" si="6"/>
        <v/>
      </c>
      <c r="K115" s="79"/>
      <c r="L115" s="81" t="str">
        <f t="shared" si="7"/>
        <v/>
      </c>
      <c r="M115" s="79"/>
      <c r="N115" s="81" t="str">
        <f t="shared" si="8"/>
        <v/>
      </c>
      <c r="O115" s="80" t="str">
        <f t="shared" si="9"/>
        <v/>
      </c>
      <c r="P115" s="81" t="str">
        <f t="shared" si="10"/>
        <v/>
      </c>
      <c r="Q115" s="80" t="str">
        <f t="shared" si="11"/>
        <v/>
      </c>
    </row>
    <row r="116" spans="1:17" ht="32.25" customHeight="1" x14ac:dyDescent="0.15">
      <c r="A116" s="165"/>
      <c r="B116" s="319"/>
      <c r="C116" s="320"/>
      <c r="D116" s="320"/>
      <c r="E116" s="320"/>
      <c r="F116" s="321"/>
      <c r="G116" s="166"/>
      <c r="H116" s="161"/>
      <c r="I116" s="79"/>
      <c r="J116" s="81" t="str">
        <f t="shared" si="6"/>
        <v/>
      </c>
      <c r="K116" s="79"/>
      <c r="L116" s="81" t="str">
        <f t="shared" si="7"/>
        <v/>
      </c>
      <c r="M116" s="79"/>
      <c r="N116" s="81" t="str">
        <f t="shared" si="8"/>
        <v/>
      </c>
      <c r="O116" s="80" t="str">
        <f t="shared" si="9"/>
        <v/>
      </c>
      <c r="P116" s="81" t="str">
        <f t="shared" si="10"/>
        <v/>
      </c>
      <c r="Q116" s="80" t="str">
        <f t="shared" si="11"/>
        <v/>
      </c>
    </row>
    <row r="117" spans="1:17" ht="32.25" customHeight="1" x14ac:dyDescent="0.15">
      <c r="A117" s="165"/>
      <c r="B117" s="319"/>
      <c r="C117" s="320"/>
      <c r="D117" s="320"/>
      <c r="E117" s="320"/>
      <c r="F117" s="321"/>
      <c r="G117" s="166"/>
      <c r="H117" s="161"/>
      <c r="I117" s="79"/>
      <c r="J117" s="81" t="str">
        <f t="shared" si="6"/>
        <v/>
      </c>
      <c r="K117" s="79"/>
      <c r="L117" s="81" t="str">
        <f t="shared" si="7"/>
        <v/>
      </c>
      <c r="M117" s="79"/>
      <c r="N117" s="81" t="str">
        <f t="shared" si="8"/>
        <v/>
      </c>
      <c r="O117" s="80" t="str">
        <f t="shared" si="9"/>
        <v/>
      </c>
      <c r="P117" s="81" t="str">
        <f t="shared" si="10"/>
        <v/>
      </c>
      <c r="Q117" s="80" t="str">
        <f t="shared" si="11"/>
        <v/>
      </c>
    </row>
    <row r="118" spans="1:17" ht="32.25" customHeight="1" x14ac:dyDescent="0.15">
      <c r="A118" s="165"/>
      <c r="B118" s="319"/>
      <c r="C118" s="320"/>
      <c r="D118" s="320"/>
      <c r="E118" s="320"/>
      <c r="F118" s="321"/>
      <c r="G118" s="166"/>
      <c r="H118" s="161"/>
      <c r="I118" s="79"/>
      <c r="J118" s="81" t="str">
        <f t="shared" si="6"/>
        <v/>
      </c>
      <c r="K118" s="79"/>
      <c r="L118" s="81" t="str">
        <f t="shared" si="7"/>
        <v/>
      </c>
      <c r="M118" s="79"/>
      <c r="N118" s="81" t="str">
        <f t="shared" si="8"/>
        <v/>
      </c>
      <c r="O118" s="80" t="str">
        <f t="shared" si="9"/>
        <v/>
      </c>
      <c r="P118" s="81" t="str">
        <f t="shared" si="10"/>
        <v/>
      </c>
      <c r="Q118" s="80" t="str">
        <f t="shared" si="11"/>
        <v/>
      </c>
    </row>
    <row r="119" spans="1:17" ht="32.25" customHeight="1" x14ac:dyDescent="0.15">
      <c r="A119" s="165"/>
      <c r="B119" s="319"/>
      <c r="C119" s="320"/>
      <c r="D119" s="320"/>
      <c r="E119" s="320"/>
      <c r="F119" s="321"/>
      <c r="G119" s="166"/>
      <c r="H119" s="161"/>
      <c r="I119" s="79"/>
      <c r="J119" s="81" t="str">
        <f t="shared" si="6"/>
        <v/>
      </c>
      <c r="K119" s="79"/>
      <c r="L119" s="81" t="str">
        <f t="shared" si="7"/>
        <v/>
      </c>
      <c r="M119" s="79"/>
      <c r="N119" s="81" t="str">
        <f t="shared" si="8"/>
        <v/>
      </c>
      <c r="O119" s="80" t="str">
        <f t="shared" si="9"/>
        <v/>
      </c>
      <c r="P119" s="81" t="str">
        <f t="shared" si="10"/>
        <v/>
      </c>
      <c r="Q119" s="80" t="str">
        <f t="shared" si="11"/>
        <v/>
      </c>
    </row>
    <row r="120" spans="1:17" ht="32.25" customHeight="1" x14ac:dyDescent="0.15">
      <c r="A120" s="165"/>
      <c r="B120" s="319"/>
      <c r="C120" s="320"/>
      <c r="D120" s="320"/>
      <c r="E120" s="320"/>
      <c r="F120" s="321"/>
      <c r="G120" s="166"/>
      <c r="H120" s="161"/>
      <c r="I120" s="79"/>
      <c r="J120" s="81" t="str">
        <f t="shared" si="6"/>
        <v/>
      </c>
      <c r="K120" s="79"/>
      <c r="L120" s="81" t="str">
        <f t="shared" si="7"/>
        <v/>
      </c>
      <c r="M120" s="79"/>
      <c r="N120" s="81" t="str">
        <f t="shared" si="8"/>
        <v/>
      </c>
      <c r="O120" s="80" t="str">
        <f t="shared" si="9"/>
        <v/>
      </c>
      <c r="P120" s="81" t="str">
        <f t="shared" si="10"/>
        <v/>
      </c>
      <c r="Q120" s="80" t="str">
        <f t="shared" si="11"/>
        <v/>
      </c>
    </row>
    <row r="121" spans="1:17" ht="32.25" customHeight="1" x14ac:dyDescent="0.15">
      <c r="A121" s="165"/>
      <c r="B121" s="319"/>
      <c r="C121" s="320"/>
      <c r="D121" s="320"/>
      <c r="E121" s="320"/>
      <c r="F121" s="321"/>
      <c r="G121" s="166"/>
      <c r="H121" s="161"/>
      <c r="I121" s="79"/>
      <c r="J121" s="81" t="str">
        <f t="shared" si="6"/>
        <v/>
      </c>
      <c r="K121" s="79"/>
      <c r="L121" s="81" t="str">
        <f t="shared" si="7"/>
        <v/>
      </c>
      <c r="M121" s="79"/>
      <c r="N121" s="81" t="str">
        <f t="shared" si="8"/>
        <v/>
      </c>
      <c r="O121" s="80" t="str">
        <f t="shared" si="9"/>
        <v/>
      </c>
      <c r="P121" s="81" t="str">
        <f t="shared" si="10"/>
        <v/>
      </c>
      <c r="Q121" s="80" t="str">
        <f t="shared" si="11"/>
        <v/>
      </c>
    </row>
    <row r="122" spans="1:17" ht="32.25" customHeight="1" x14ac:dyDescent="0.15">
      <c r="A122" s="165"/>
      <c r="B122" s="319"/>
      <c r="C122" s="320"/>
      <c r="D122" s="320"/>
      <c r="E122" s="320"/>
      <c r="F122" s="321"/>
      <c r="G122" s="166"/>
      <c r="H122" s="161"/>
      <c r="I122" s="79"/>
      <c r="J122" s="81" t="str">
        <f t="shared" si="6"/>
        <v/>
      </c>
      <c r="K122" s="79"/>
      <c r="L122" s="81" t="str">
        <f t="shared" si="7"/>
        <v/>
      </c>
      <c r="M122" s="79"/>
      <c r="N122" s="81" t="str">
        <f t="shared" si="8"/>
        <v/>
      </c>
      <c r="O122" s="80" t="str">
        <f t="shared" si="9"/>
        <v/>
      </c>
      <c r="P122" s="81" t="str">
        <f t="shared" si="10"/>
        <v/>
      </c>
      <c r="Q122" s="80" t="str">
        <f t="shared" si="11"/>
        <v/>
      </c>
    </row>
    <row r="123" spans="1:17" ht="32.25" customHeight="1" x14ac:dyDescent="0.15">
      <c r="A123" s="165"/>
      <c r="B123" s="319"/>
      <c r="C123" s="320"/>
      <c r="D123" s="320"/>
      <c r="E123" s="320"/>
      <c r="F123" s="321"/>
      <c r="G123" s="166"/>
      <c r="H123" s="161"/>
      <c r="I123" s="79"/>
      <c r="J123" s="81" t="str">
        <f t="shared" si="6"/>
        <v/>
      </c>
      <c r="K123" s="79"/>
      <c r="L123" s="81" t="str">
        <f t="shared" si="7"/>
        <v/>
      </c>
      <c r="M123" s="79"/>
      <c r="N123" s="81" t="str">
        <f t="shared" si="8"/>
        <v/>
      </c>
      <c r="O123" s="80" t="str">
        <f t="shared" si="9"/>
        <v/>
      </c>
      <c r="P123" s="81" t="str">
        <f t="shared" si="10"/>
        <v/>
      </c>
      <c r="Q123" s="80" t="str">
        <f t="shared" si="11"/>
        <v/>
      </c>
    </row>
    <row r="124" spans="1:17" ht="32.25" customHeight="1" x14ac:dyDescent="0.15">
      <c r="A124" s="165"/>
      <c r="B124" s="319"/>
      <c r="C124" s="320"/>
      <c r="D124" s="320"/>
      <c r="E124" s="320"/>
      <c r="F124" s="321"/>
      <c r="G124" s="166"/>
      <c r="H124" s="161"/>
      <c r="I124" s="79"/>
      <c r="J124" s="81" t="str">
        <f t="shared" si="6"/>
        <v/>
      </c>
      <c r="K124" s="79"/>
      <c r="L124" s="81" t="str">
        <f t="shared" si="7"/>
        <v/>
      </c>
      <c r="M124" s="79"/>
      <c r="N124" s="81" t="str">
        <f t="shared" si="8"/>
        <v/>
      </c>
      <c r="O124" s="80" t="str">
        <f t="shared" si="9"/>
        <v/>
      </c>
      <c r="P124" s="81" t="str">
        <f t="shared" si="10"/>
        <v/>
      </c>
      <c r="Q124" s="80" t="str">
        <f t="shared" si="11"/>
        <v/>
      </c>
    </row>
    <row r="125" spans="1:17" ht="32.25" customHeight="1" x14ac:dyDescent="0.15">
      <c r="A125" s="165"/>
      <c r="B125" s="319"/>
      <c r="C125" s="320"/>
      <c r="D125" s="320"/>
      <c r="E125" s="320"/>
      <c r="F125" s="321"/>
      <c r="G125" s="166"/>
      <c r="H125" s="161"/>
      <c r="I125" s="79"/>
      <c r="J125" s="81" t="str">
        <f t="shared" si="6"/>
        <v/>
      </c>
      <c r="K125" s="79"/>
      <c r="L125" s="81" t="str">
        <f t="shared" si="7"/>
        <v/>
      </c>
      <c r="M125" s="79"/>
      <c r="N125" s="81" t="str">
        <f t="shared" si="8"/>
        <v/>
      </c>
      <c r="O125" s="80" t="str">
        <f t="shared" si="9"/>
        <v/>
      </c>
      <c r="P125" s="81" t="str">
        <f t="shared" si="10"/>
        <v/>
      </c>
      <c r="Q125" s="80" t="str">
        <f t="shared" si="11"/>
        <v/>
      </c>
    </row>
    <row r="126" spans="1:17" ht="32.25" customHeight="1" x14ac:dyDescent="0.15">
      <c r="A126" s="165"/>
      <c r="B126" s="319"/>
      <c r="C126" s="320"/>
      <c r="D126" s="320"/>
      <c r="E126" s="320"/>
      <c r="F126" s="321"/>
      <c r="G126" s="166"/>
      <c r="H126" s="161"/>
      <c r="I126" s="79"/>
      <c r="J126" s="81" t="str">
        <f t="shared" si="6"/>
        <v/>
      </c>
      <c r="K126" s="79"/>
      <c r="L126" s="81" t="str">
        <f t="shared" si="7"/>
        <v/>
      </c>
      <c r="M126" s="79"/>
      <c r="N126" s="81" t="str">
        <f t="shared" si="8"/>
        <v/>
      </c>
      <c r="O126" s="80" t="str">
        <f t="shared" si="9"/>
        <v/>
      </c>
      <c r="P126" s="81" t="str">
        <f t="shared" si="10"/>
        <v/>
      </c>
      <c r="Q126" s="80" t="str">
        <f t="shared" si="11"/>
        <v/>
      </c>
    </row>
    <row r="127" spans="1:17" ht="32.25" customHeight="1" x14ac:dyDescent="0.15">
      <c r="A127" s="165"/>
      <c r="B127" s="319"/>
      <c r="C127" s="320"/>
      <c r="D127" s="320"/>
      <c r="E127" s="320"/>
      <c r="F127" s="321"/>
      <c r="G127" s="166"/>
      <c r="H127" s="161"/>
      <c r="I127" s="79"/>
      <c r="J127" s="81" t="str">
        <f t="shared" si="6"/>
        <v/>
      </c>
      <c r="K127" s="79"/>
      <c r="L127" s="81" t="str">
        <f t="shared" si="7"/>
        <v/>
      </c>
      <c r="M127" s="79"/>
      <c r="N127" s="81" t="str">
        <f t="shared" si="8"/>
        <v/>
      </c>
      <c r="O127" s="80" t="str">
        <f t="shared" si="9"/>
        <v/>
      </c>
      <c r="P127" s="81" t="str">
        <f t="shared" si="10"/>
        <v/>
      </c>
      <c r="Q127" s="80" t="str">
        <f t="shared" si="11"/>
        <v/>
      </c>
    </row>
    <row r="128" spans="1:17" ht="32.25" customHeight="1" x14ac:dyDescent="0.15">
      <c r="A128" s="165"/>
      <c r="B128" s="319"/>
      <c r="C128" s="320"/>
      <c r="D128" s="320"/>
      <c r="E128" s="320"/>
      <c r="F128" s="321"/>
      <c r="G128" s="166"/>
      <c r="H128" s="161"/>
      <c r="I128" s="79"/>
      <c r="J128" s="81" t="str">
        <f t="shared" si="6"/>
        <v/>
      </c>
      <c r="K128" s="79"/>
      <c r="L128" s="81" t="str">
        <f t="shared" si="7"/>
        <v/>
      </c>
      <c r="M128" s="79"/>
      <c r="N128" s="81" t="str">
        <f t="shared" si="8"/>
        <v/>
      </c>
      <c r="O128" s="80" t="str">
        <f t="shared" si="9"/>
        <v/>
      </c>
      <c r="P128" s="81" t="str">
        <f t="shared" si="10"/>
        <v/>
      </c>
      <c r="Q128" s="80" t="str">
        <f t="shared" si="11"/>
        <v/>
      </c>
    </row>
    <row r="129" spans="1:17" ht="32.25" customHeight="1" x14ac:dyDescent="0.15">
      <c r="A129" s="165"/>
      <c r="B129" s="319"/>
      <c r="C129" s="320"/>
      <c r="D129" s="320"/>
      <c r="E129" s="320"/>
      <c r="F129" s="321"/>
      <c r="G129" s="166"/>
      <c r="H129" s="161"/>
      <c r="I129" s="79"/>
      <c r="J129" s="81" t="str">
        <f t="shared" si="6"/>
        <v/>
      </c>
      <c r="K129" s="79"/>
      <c r="L129" s="81" t="str">
        <f t="shared" si="7"/>
        <v/>
      </c>
      <c r="M129" s="79"/>
      <c r="N129" s="81" t="str">
        <f t="shared" si="8"/>
        <v/>
      </c>
      <c r="O129" s="80" t="str">
        <f t="shared" si="9"/>
        <v/>
      </c>
      <c r="P129" s="81" t="str">
        <f t="shared" si="10"/>
        <v/>
      </c>
      <c r="Q129" s="80" t="str">
        <f t="shared" si="11"/>
        <v/>
      </c>
    </row>
    <row r="130" spans="1:17" ht="32.25" customHeight="1" x14ac:dyDescent="0.15">
      <c r="A130" s="165"/>
      <c r="B130" s="319"/>
      <c r="C130" s="320"/>
      <c r="D130" s="320"/>
      <c r="E130" s="320"/>
      <c r="F130" s="321"/>
      <c r="G130" s="166"/>
      <c r="H130" s="161"/>
      <c r="I130" s="79"/>
      <c r="J130" s="81" t="str">
        <f t="shared" si="6"/>
        <v/>
      </c>
      <c r="K130" s="79"/>
      <c r="L130" s="81" t="str">
        <f t="shared" si="7"/>
        <v/>
      </c>
      <c r="M130" s="79"/>
      <c r="N130" s="81" t="str">
        <f t="shared" si="8"/>
        <v/>
      </c>
      <c r="O130" s="80" t="str">
        <f t="shared" si="9"/>
        <v/>
      </c>
      <c r="P130" s="81" t="str">
        <f t="shared" si="10"/>
        <v/>
      </c>
      <c r="Q130" s="80" t="str">
        <f t="shared" si="11"/>
        <v/>
      </c>
    </row>
    <row r="131" spans="1:17" ht="32.25" customHeight="1" x14ac:dyDescent="0.15">
      <c r="A131" s="165"/>
      <c r="B131" s="319"/>
      <c r="C131" s="320"/>
      <c r="D131" s="320"/>
      <c r="E131" s="320"/>
      <c r="F131" s="321"/>
      <c r="G131" s="166"/>
      <c r="H131" s="161"/>
      <c r="I131" s="79"/>
      <c r="J131" s="81" t="str">
        <f t="shared" si="6"/>
        <v/>
      </c>
      <c r="K131" s="79"/>
      <c r="L131" s="81" t="str">
        <f t="shared" si="7"/>
        <v/>
      </c>
      <c r="M131" s="79"/>
      <c r="N131" s="81" t="str">
        <f t="shared" si="8"/>
        <v/>
      </c>
      <c r="O131" s="80" t="str">
        <f t="shared" si="9"/>
        <v/>
      </c>
      <c r="P131" s="81" t="str">
        <f t="shared" si="10"/>
        <v/>
      </c>
      <c r="Q131" s="80" t="str">
        <f t="shared" si="11"/>
        <v/>
      </c>
    </row>
    <row r="132" spans="1:17" ht="32.25" customHeight="1" x14ac:dyDescent="0.15">
      <c r="A132" s="165"/>
      <c r="B132" s="319"/>
      <c r="C132" s="320"/>
      <c r="D132" s="320"/>
      <c r="E132" s="320"/>
      <c r="F132" s="321"/>
      <c r="G132" s="166"/>
      <c r="H132" s="161"/>
      <c r="I132" s="79"/>
      <c r="J132" s="81" t="str">
        <f t="shared" si="6"/>
        <v/>
      </c>
      <c r="K132" s="79"/>
      <c r="L132" s="81" t="str">
        <f t="shared" si="7"/>
        <v/>
      </c>
      <c r="M132" s="79"/>
      <c r="N132" s="81" t="str">
        <f t="shared" si="8"/>
        <v/>
      </c>
      <c r="O132" s="80" t="str">
        <f t="shared" si="9"/>
        <v/>
      </c>
      <c r="P132" s="81" t="str">
        <f t="shared" si="10"/>
        <v/>
      </c>
      <c r="Q132" s="80" t="str">
        <f t="shared" si="11"/>
        <v/>
      </c>
    </row>
    <row r="133" spans="1:17" ht="32.25" customHeight="1" x14ac:dyDescent="0.15">
      <c r="A133" s="165"/>
      <c r="B133" s="319"/>
      <c r="C133" s="320"/>
      <c r="D133" s="320"/>
      <c r="E133" s="320"/>
      <c r="F133" s="321"/>
      <c r="G133" s="166"/>
      <c r="H133" s="161"/>
      <c r="I133" s="79"/>
      <c r="J133" s="81" t="str">
        <f t="shared" si="6"/>
        <v/>
      </c>
      <c r="K133" s="79"/>
      <c r="L133" s="81" t="str">
        <f t="shared" si="7"/>
        <v/>
      </c>
      <c r="M133" s="79"/>
      <c r="N133" s="81" t="str">
        <f t="shared" si="8"/>
        <v/>
      </c>
      <c r="O133" s="80" t="str">
        <f t="shared" si="9"/>
        <v/>
      </c>
      <c r="P133" s="81" t="str">
        <f t="shared" si="10"/>
        <v/>
      </c>
      <c r="Q133" s="80" t="str">
        <f t="shared" si="11"/>
        <v/>
      </c>
    </row>
    <row r="134" spans="1:17" ht="32.25" customHeight="1" x14ac:dyDescent="0.15">
      <c r="A134" s="165"/>
      <c r="B134" s="319"/>
      <c r="C134" s="320"/>
      <c r="D134" s="320"/>
      <c r="E134" s="320"/>
      <c r="F134" s="321"/>
      <c r="G134" s="166"/>
      <c r="H134" s="161"/>
      <c r="I134" s="79"/>
      <c r="J134" s="81" t="str">
        <f t="shared" si="6"/>
        <v/>
      </c>
      <c r="K134" s="79"/>
      <c r="L134" s="81" t="str">
        <f t="shared" si="7"/>
        <v/>
      </c>
      <c r="M134" s="79"/>
      <c r="N134" s="81" t="str">
        <f t="shared" si="8"/>
        <v/>
      </c>
      <c r="O134" s="80" t="str">
        <f t="shared" si="9"/>
        <v/>
      </c>
      <c r="P134" s="81" t="str">
        <f t="shared" si="10"/>
        <v/>
      </c>
      <c r="Q134" s="80" t="str">
        <f t="shared" si="11"/>
        <v/>
      </c>
    </row>
    <row r="135" spans="1:17" ht="32.25" customHeight="1" x14ac:dyDescent="0.15">
      <c r="A135" s="165"/>
      <c r="B135" s="319"/>
      <c r="C135" s="320"/>
      <c r="D135" s="320"/>
      <c r="E135" s="320"/>
      <c r="F135" s="321"/>
      <c r="G135" s="166"/>
      <c r="H135" s="161"/>
      <c r="I135" s="79"/>
      <c r="J135" s="81" t="str">
        <f t="shared" si="6"/>
        <v/>
      </c>
      <c r="K135" s="79"/>
      <c r="L135" s="81" t="str">
        <f t="shared" si="7"/>
        <v/>
      </c>
      <c r="M135" s="79"/>
      <c r="N135" s="81" t="str">
        <f t="shared" si="8"/>
        <v/>
      </c>
      <c r="O135" s="80" t="str">
        <f t="shared" si="9"/>
        <v/>
      </c>
      <c r="P135" s="81" t="str">
        <f t="shared" si="10"/>
        <v/>
      </c>
      <c r="Q135" s="80" t="str">
        <f t="shared" si="11"/>
        <v/>
      </c>
    </row>
    <row r="136" spans="1:17" ht="32.25" customHeight="1" x14ac:dyDescent="0.15">
      <c r="A136" s="165"/>
      <c r="B136" s="319"/>
      <c r="C136" s="320"/>
      <c r="D136" s="320"/>
      <c r="E136" s="320"/>
      <c r="F136" s="321"/>
      <c r="G136" s="166"/>
      <c r="H136" s="161"/>
      <c r="I136" s="79"/>
      <c r="J136" s="81" t="str">
        <f t="shared" si="6"/>
        <v/>
      </c>
      <c r="K136" s="79"/>
      <c r="L136" s="81" t="str">
        <f t="shared" si="7"/>
        <v/>
      </c>
      <c r="M136" s="79"/>
      <c r="N136" s="81" t="str">
        <f t="shared" si="8"/>
        <v/>
      </c>
      <c r="O136" s="80" t="str">
        <f t="shared" si="9"/>
        <v/>
      </c>
      <c r="P136" s="81" t="str">
        <f t="shared" si="10"/>
        <v/>
      </c>
      <c r="Q136" s="80" t="str">
        <f t="shared" si="11"/>
        <v/>
      </c>
    </row>
    <row r="137" spans="1:17" ht="32.25" customHeight="1" x14ac:dyDescent="0.15">
      <c r="A137" s="165"/>
      <c r="B137" s="319"/>
      <c r="C137" s="320"/>
      <c r="D137" s="320"/>
      <c r="E137" s="320"/>
      <c r="F137" s="321"/>
      <c r="G137" s="166"/>
      <c r="H137" s="161"/>
      <c r="I137" s="79"/>
      <c r="J137" s="81" t="str">
        <f t="shared" si="6"/>
        <v/>
      </c>
      <c r="K137" s="79"/>
      <c r="L137" s="81" t="str">
        <f t="shared" si="7"/>
        <v/>
      </c>
      <c r="M137" s="79"/>
      <c r="N137" s="81" t="str">
        <f t="shared" si="8"/>
        <v/>
      </c>
      <c r="O137" s="80" t="str">
        <f t="shared" si="9"/>
        <v/>
      </c>
      <c r="P137" s="81" t="str">
        <f t="shared" si="10"/>
        <v/>
      </c>
      <c r="Q137" s="80" t="str">
        <f t="shared" si="11"/>
        <v/>
      </c>
    </row>
    <row r="138" spans="1:17" ht="32.25" customHeight="1" x14ac:dyDescent="0.15">
      <c r="A138" s="165"/>
      <c r="B138" s="319"/>
      <c r="C138" s="320"/>
      <c r="D138" s="320"/>
      <c r="E138" s="320"/>
      <c r="F138" s="321"/>
      <c r="G138" s="166"/>
      <c r="H138" s="161"/>
      <c r="I138" s="79"/>
      <c r="J138" s="81" t="str">
        <f t="shared" si="6"/>
        <v/>
      </c>
      <c r="K138" s="79"/>
      <c r="L138" s="81" t="str">
        <f t="shared" si="7"/>
        <v/>
      </c>
      <c r="M138" s="79"/>
      <c r="N138" s="81" t="str">
        <f t="shared" si="8"/>
        <v/>
      </c>
      <c r="O138" s="80" t="str">
        <f t="shared" si="9"/>
        <v/>
      </c>
      <c r="P138" s="81" t="str">
        <f t="shared" si="10"/>
        <v/>
      </c>
      <c r="Q138" s="80" t="str">
        <f t="shared" si="11"/>
        <v/>
      </c>
    </row>
    <row r="139" spans="1:17" ht="32.25" customHeight="1" x14ac:dyDescent="0.15">
      <c r="A139" s="165"/>
      <c r="B139" s="319"/>
      <c r="C139" s="320"/>
      <c r="D139" s="320"/>
      <c r="E139" s="320"/>
      <c r="F139" s="321"/>
      <c r="G139" s="166"/>
      <c r="H139" s="161"/>
      <c r="I139" s="79"/>
      <c r="J139" s="81" t="str">
        <f t="shared" si="6"/>
        <v/>
      </c>
      <c r="K139" s="79"/>
      <c r="L139" s="81" t="str">
        <f t="shared" si="7"/>
        <v/>
      </c>
      <c r="M139" s="79"/>
      <c r="N139" s="81" t="str">
        <f t="shared" si="8"/>
        <v/>
      </c>
      <c r="O139" s="80" t="str">
        <f t="shared" si="9"/>
        <v/>
      </c>
      <c r="P139" s="81" t="str">
        <f t="shared" si="10"/>
        <v/>
      </c>
      <c r="Q139" s="80" t="str">
        <f t="shared" si="11"/>
        <v/>
      </c>
    </row>
    <row r="140" spans="1:17" ht="32.25" customHeight="1" x14ac:dyDescent="0.15">
      <c r="A140" s="165"/>
      <c r="B140" s="319"/>
      <c r="C140" s="320"/>
      <c r="D140" s="320"/>
      <c r="E140" s="320"/>
      <c r="F140" s="321"/>
      <c r="G140" s="166"/>
      <c r="H140" s="161"/>
      <c r="I140" s="79"/>
      <c r="J140" s="81" t="str">
        <f t="shared" si="6"/>
        <v/>
      </c>
      <c r="K140" s="79"/>
      <c r="L140" s="81" t="str">
        <f t="shared" si="7"/>
        <v/>
      </c>
      <c r="M140" s="79"/>
      <c r="N140" s="81" t="str">
        <f t="shared" si="8"/>
        <v/>
      </c>
      <c r="O140" s="80" t="str">
        <f t="shared" si="9"/>
        <v/>
      </c>
      <c r="P140" s="81" t="str">
        <f t="shared" si="10"/>
        <v/>
      </c>
      <c r="Q140" s="80" t="str">
        <f t="shared" si="11"/>
        <v/>
      </c>
    </row>
    <row r="141" spans="1:17" ht="32.25" customHeight="1" x14ac:dyDescent="0.15">
      <c r="A141" s="165"/>
      <c r="B141" s="319"/>
      <c r="C141" s="320"/>
      <c r="D141" s="320"/>
      <c r="E141" s="320"/>
      <c r="F141" s="321"/>
      <c r="G141" s="166"/>
      <c r="H141" s="161"/>
      <c r="I141" s="79"/>
      <c r="J141" s="81" t="str">
        <f t="shared" si="6"/>
        <v/>
      </c>
      <c r="K141" s="79"/>
      <c r="L141" s="81" t="str">
        <f t="shared" si="7"/>
        <v/>
      </c>
      <c r="M141" s="79"/>
      <c r="N141" s="81" t="str">
        <f t="shared" si="8"/>
        <v/>
      </c>
      <c r="O141" s="80" t="str">
        <f t="shared" si="9"/>
        <v/>
      </c>
      <c r="P141" s="81" t="str">
        <f t="shared" si="10"/>
        <v/>
      </c>
      <c r="Q141" s="80" t="str">
        <f t="shared" si="11"/>
        <v/>
      </c>
    </row>
    <row r="142" spans="1:17" ht="32.25" customHeight="1" x14ac:dyDescent="0.15">
      <c r="A142" s="165"/>
      <c r="B142" s="319"/>
      <c r="C142" s="320"/>
      <c r="D142" s="320"/>
      <c r="E142" s="320"/>
      <c r="F142" s="321"/>
      <c r="G142" s="166"/>
      <c r="H142" s="161"/>
      <c r="I142" s="79"/>
      <c r="J142" s="81" t="str">
        <f t="shared" si="6"/>
        <v/>
      </c>
      <c r="K142" s="79"/>
      <c r="L142" s="81" t="str">
        <f t="shared" si="7"/>
        <v/>
      </c>
      <c r="M142" s="79"/>
      <c r="N142" s="81" t="str">
        <f t="shared" si="8"/>
        <v/>
      </c>
      <c r="O142" s="80" t="str">
        <f t="shared" si="9"/>
        <v/>
      </c>
      <c r="P142" s="81" t="str">
        <f t="shared" si="10"/>
        <v/>
      </c>
      <c r="Q142" s="80" t="str">
        <f t="shared" si="11"/>
        <v/>
      </c>
    </row>
    <row r="143" spans="1:17" ht="32.25" customHeight="1" x14ac:dyDescent="0.15">
      <c r="A143" s="165"/>
      <c r="B143" s="319"/>
      <c r="C143" s="320"/>
      <c r="D143" s="320"/>
      <c r="E143" s="320"/>
      <c r="F143" s="321"/>
      <c r="G143" s="166"/>
      <c r="H143" s="161"/>
      <c r="I143" s="79"/>
      <c r="J143" s="81" t="str">
        <f t="shared" si="6"/>
        <v/>
      </c>
      <c r="K143" s="79"/>
      <c r="L143" s="81" t="str">
        <f t="shared" si="7"/>
        <v/>
      </c>
      <c r="M143" s="79"/>
      <c r="N143" s="81" t="str">
        <f t="shared" si="8"/>
        <v/>
      </c>
      <c r="O143" s="80" t="str">
        <f t="shared" si="9"/>
        <v/>
      </c>
      <c r="P143" s="81" t="str">
        <f t="shared" si="10"/>
        <v/>
      </c>
      <c r="Q143" s="80" t="str">
        <f t="shared" si="11"/>
        <v/>
      </c>
    </row>
    <row r="144" spans="1:17" ht="32.25" customHeight="1" x14ac:dyDescent="0.15">
      <c r="A144" s="165"/>
      <c r="B144" s="319"/>
      <c r="C144" s="320"/>
      <c r="D144" s="320"/>
      <c r="E144" s="320"/>
      <c r="F144" s="321"/>
      <c r="G144" s="166"/>
      <c r="H144" s="161"/>
      <c r="I144" s="79"/>
      <c r="J144" s="81" t="str">
        <f t="shared" ref="J144:J254" si="12">IF(K144="","",K144/I144*100)</f>
        <v/>
      </c>
      <c r="K144" s="79"/>
      <c r="L144" s="81" t="str">
        <f t="shared" ref="L144:L254" si="13">IF(M144="","",M144/I144*100)</f>
        <v/>
      </c>
      <c r="M144" s="79"/>
      <c r="N144" s="81" t="str">
        <f t="shared" ref="N144:N254" si="14">IF(I144="","",L144-J144)</f>
        <v/>
      </c>
      <c r="O144" s="80" t="str">
        <f t="shared" ref="O144:O254" si="15">IF(I144="","",M144-K144)</f>
        <v/>
      </c>
      <c r="P144" s="81" t="str">
        <f t="shared" ref="P144:P254" si="16">IF(J144="","",Q144/I144*100)</f>
        <v/>
      </c>
      <c r="Q144" s="80" t="str">
        <f t="shared" ref="Q144:Q254" si="17">IF(M144="","",I144-M144)</f>
        <v/>
      </c>
    </row>
    <row r="145" spans="1:17" ht="32.25" customHeight="1" x14ac:dyDescent="0.15">
      <c r="A145" s="165"/>
      <c r="B145" s="319"/>
      <c r="C145" s="320"/>
      <c r="D145" s="320"/>
      <c r="E145" s="320"/>
      <c r="F145" s="321"/>
      <c r="G145" s="166"/>
      <c r="H145" s="161"/>
      <c r="I145" s="79"/>
      <c r="J145" s="81" t="str">
        <f t="shared" si="12"/>
        <v/>
      </c>
      <c r="K145" s="79"/>
      <c r="L145" s="81" t="str">
        <f t="shared" si="13"/>
        <v/>
      </c>
      <c r="M145" s="79"/>
      <c r="N145" s="81" t="str">
        <f t="shared" si="14"/>
        <v/>
      </c>
      <c r="O145" s="80" t="str">
        <f t="shared" si="15"/>
        <v/>
      </c>
      <c r="P145" s="81" t="str">
        <f t="shared" si="16"/>
        <v/>
      </c>
      <c r="Q145" s="80" t="str">
        <f t="shared" si="17"/>
        <v/>
      </c>
    </row>
    <row r="146" spans="1:17" ht="32.25" customHeight="1" x14ac:dyDescent="0.15">
      <c r="A146" s="165"/>
      <c r="B146" s="319"/>
      <c r="C146" s="320"/>
      <c r="D146" s="320"/>
      <c r="E146" s="320"/>
      <c r="F146" s="321"/>
      <c r="G146" s="166"/>
      <c r="H146" s="161"/>
      <c r="I146" s="79"/>
      <c r="J146" s="81" t="str">
        <f t="shared" si="12"/>
        <v/>
      </c>
      <c r="K146" s="79"/>
      <c r="L146" s="81" t="str">
        <f t="shared" si="13"/>
        <v/>
      </c>
      <c r="M146" s="79"/>
      <c r="N146" s="81" t="str">
        <f t="shared" si="14"/>
        <v/>
      </c>
      <c r="O146" s="80" t="str">
        <f t="shared" si="15"/>
        <v/>
      </c>
      <c r="P146" s="81" t="str">
        <f t="shared" si="16"/>
        <v/>
      </c>
      <c r="Q146" s="80" t="str">
        <f t="shared" si="17"/>
        <v/>
      </c>
    </row>
    <row r="147" spans="1:17" ht="32.25" customHeight="1" x14ac:dyDescent="0.15">
      <c r="A147" s="165"/>
      <c r="B147" s="319"/>
      <c r="C147" s="320"/>
      <c r="D147" s="320"/>
      <c r="E147" s="320"/>
      <c r="F147" s="321"/>
      <c r="G147" s="166"/>
      <c r="H147" s="161"/>
      <c r="I147" s="79"/>
      <c r="J147" s="81" t="str">
        <f t="shared" si="12"/>
        <v/>
      </c>
      <c r="K147" s="79"/>
      <c r="L147" s="81" t="str">
        <f t="shared" si="13"/>
        <v/>
      </c>
      <c r="M147" s="79"/>
      <c r="N147" s="81" t="str">
        <f t="shared" si="14"/>
        <v/>
      </c>
      <c r="O147" s="80" t="str">
        <f t="shared" si="15"/>
        <v/>
      </c>
      <c r="P147" s="81" t="str">
        <f t="shared" si="16"/>
        <v/>
      </c>
      <c r="Q147" s="80" t="str">
        <f t="shared" si="17"/>
        <v/>
      </c>
    </row>
    <row r="148" spans="1:17" ht="32.25" customHeight="1" x14ac:dyDescent="0.15">
      <c r="A148" s="165"/>
      <c r="B148" s="319"/>
      <c r="C148" s="320"/>
      <c r="D148" s="320"/>
      <c r="E148" s="320"/>
      <c r="F148" s="321"/>
      <c r="G148" s="166"/>
      <c r="H148" s="161"/>
      <c r="I148" s="79"/>
      <c r="J148" s="81" t="str">
        <f t="shared" si="12"/>
        <v/>
      </c>
      <c r="K148" s="79"/>
      <c r="L148" s="81" t="str">
        <f t="shared" si="13"/>
        <v/>
      </c>
      <c r="M148" s="79"/>
      <c r="N148" s="81" t="str">
        <f t="shared" si="14"/>
        <v/>
      </c>
      <c r="O148" s="80" t="str">
        <f t="shared" si="15"/>
        <v/>
      </c>
      <c r="P148" s="81" t="str">
        <f t="shared" si="16"/>
        <v/>
      </c>
      <c r="Q148" s="80" t="str">
        <f t="shared" si="17"/>
        <v/>
      </c>
    </row>
    <row r="149" spans="1:17" ht="32.25" customHeight="1" x14ac:dyDescent="0.15">
      <c r="A149" s="165"/>
      <c r="B149" s="319"/>
      <c r="C149" s="320"/>
      <c r="D149" s="320"/>
      <c r="E149" s="320"/>
      <c r="F149" s="321"/>
      <c r="G149" s="166"/>
      <c r="H149" s="161"/>
      <c r="I149" s="79"/>
      <c r="J149" s="81" t="str">
        <f t="shared" si="12"/>
        <v/>
      </c>
      <c r="K149" s="79"/>
      <c r="L149" s="81" t="str">
        <f t="shared" si="13"/>
        <v/>
      </c>
      <c r="M149" s="79"/>
      <c r="N149" s="81" t="str">
        <f t="shared" si="14"/>
        <v/>
      </c>
      <c r="O149" s="80" t="str">
        <f t="shared" si="15"/>
        <v/>
      </c>
      <c r="P149" s="81" t="str">
        <f t="shared" si="16"/>
        <v/>
      </c>
      <c r="Q149" s="80" t="str">
        <f t="shared" si="17"/>
        <v/>
      </c>
    </row>
    <row r="150" spans="1:17" ht="32.25" customHeight="1" x14ac:dyDescent="0.15">
      <c r="A150" s="165"/>
      <c r="B150" s="319"/>
      <c r="C150" s="320"/>
      <c r="D150" s="320"/>
      <c r="E150" s="320"/>
      <c r="F150" s="321"/>
      <c r="G150" s="166"/>
      <c r="H150" s="161"/>
      <c r="I150" s="79"/>
      <c r="J150" s="81" t="str">
        <f t="shared" si="12"/>
        <v/>
      </c>
      <c r="K150" s="79"/>
      <c r="L150" s="81" t="str">
        <f t="shared" si="13"/>
        <v/>
      </c>
      <c r="M150" s="79"/>
      <c r="N150" s="81" t="str">
        <f t="shared" si="14"/>
        <v/>
      </c>
      <c r="O150" s="80" t="str">
        <f t="shared" si="15"/>
        <v/>
      </c>
      <c r="P150" s="81" t="str">
        <f t="shared" si="16"/>
        <v/>
      </c>
      <c r="Q150" s="80" t="str">
        <f t="shared" si="17"/>
        <v/>
      </c>
    </row>
    <row r="151" spans="1:17" ht="32.25" customHeight="1" x14ac:dyDescent="0.15">
      <c r="A151" s="165"/>
      <c r="B151" s="319"/>
      <c r="C151" s="320"/>
      <c r="D151" s="320"/>
      <c r="E151" s="320"/>
      <c r="F151" s="321"/>
      <c r="G151" s="166"/>
      <c r="H151" s="161"/>
      <c r="I151" s="79"/>
      <c r="J151" s="81" t="str">
        <f t="shared" si="12"/>
        <v/>
      </c>
      <c r="K151" s="79"/>
      <c r="L151" s="81" t="str">
        <f t="shared" si="13"/>
        <v/>
      </c>
      <c r="M151" s="79"/>
      <c r="N151" s="81" t="str">
        <f t="shared" si="14"/>
        <v/>
      </c>
      <c r="O151" s="80" t="str">
        <f t="shared" si="15"/>
        <v/>
      </c>
      <c r="P151" s="81" t="str">
        <f t="shared" si="16"/>
        <v/>
      </c>
      <c r="Q151" s="80" t="str">
        <f t="shared" si="17"/>
        <v/>
      </c>
    </row>
    <row r="152" spans="1:17" ht="32.25" customHeight="1" x14ac:dyDescent="0.15">
      <c r="A152" s="165"/>
      <c r="B152" s="319"/>
      <c r="C152" s="320"/>
      <c r="D152" s="320"/>
      <c r="E152" s="320"/>
      <c r="F152" s="321"/>
      <c r="G152" s="166"/>
      <c r="H152" s="161"/>
      <c r="I152" s="79"/>
      <c r="J152" s="81" t="str">
        <f t="shared" si="12"/>
        <v/>
      </c>
      <c r="K152" s="79"/>
      <c r="L152" s="81" t="str">
        <f t="shared" si="13"/>
        <v/>
      </c>
      <c r="M152" s="79"/>
      <c r="N152" s="81" t="str">
        <f t="shared" si="14"/>
        <v/>
      </c>
      <c r="O152" s="80" t="str">
        <f t="shared" si="15"/>
        <v/>
      </c>
      <c r="P152" s="81" t="str">
        <f t="shared" si="16"/>
        <v/>
      </c>
      <c r="Q152" s="80" t="str">
        <f t="shared" si="17"/>
        <v/>
      </c>
    </row>
    <row r="153" spans="1:17" ht="32.25" customHeight="1" x14ac:dyDescent="0.15">
      <c r="A153" s="165"/>
      <c r="B153" s="319"/>
      <c r="C153" s="320"/>
      <c r="D153" s="320"/>
      <c r="E153" s="320"/>
      <c r="F153" s="321"/>
      <c r="G153" s="166"/>
      <c r="H153" s="161"/>
      <c r="I153" s="79"/>
      <c r="J153" s="81" t="str">
        <f t="shared" si="12"/>
        <v/>
      </c>
      <c r="K153" s="79"/>
      <c r="L153" s="81" t="str">
        <f t="shared" si="13"/>
        <v/>
      </c>
      <c r="M153" s="79"/>
      <c r="N153" s="81" t="str">
        <f t="shared" si="14"/>
        <v/>
      </c>
      <c r="O153" s="80" t="str">
        <f t="shared" si="15"/>
        <v/>
      </c>
      <c r="P153" s="81" t="str">
        <f t="shared" si="16"/>
        <v/>
      </c>
      <c r="Q153" s="80" t="str">
        <f t="shared" si="17"/>
        <v/>
      </c>
    </row>
    <row r="154" spans="1:17" ht="32.25" customHeight="1" x14ac:dyDescent="0.15">
      <c r="A154" s="165"/>
      <c r="B154" s="319"/>
      <c r="C154" s="320"/>
      <c r="D154" s="320"/>
      <c r="E154" s="320"/>
      <c r="F154" s="321"/>
      <c r="G154" s="166"/>
      <c r="H154" s="161"/>
      <c r="I154" s="79"/>
      <c r="J154" s="81" t="str">
        <f t="shared" si="12"/>
        <v/>
      </c>
      <c r="K154" s="79"/>
      <c r="L154" s="81" t="str">
        <f t="shared" si="13"/>
        <v/>
      </c>
      <c r="M154" s="79"/>
      <c r="N154" s="81" t="str">
        <f t="shared" si="14"/>
        <v/>
      </c>
      <c r="O154" s="80" t="str">
        <f t="shared" si="15"/>
        <v/>
      </c>
      <c r="P154" s="81" t="str">
        <f t="shared" si="16"/>
        <v/>
      </c>
      <c r="Q154" s="80" t="str">
        <f t="shared" si="17"/>
        <v/>
      </c>
    </row>
    <row r="155" spans="1:17" ht="32.25" customHeight="1" x14ac:dyDescent="0.15">
      <c r="A155" s="165"/>
      <c r="B155" s="319"/>
      <c r="C155" s="320"/>
      <c r="D155" s="320"/>
      <c r="E155" s="320"/>
      <c r="F155" s="321"/>
      <c r="G155" s="166"/>
      <c r="H155" s="161"/>
      <c r="I155" s="79"/>
      <c r="J155" s="81" t="str">
        <f t="shared" si="12"/>
        <v/>
      </c>
      <c r="K155" s="79"/>
      <c r="L155" s="81" t="str">
        <f t="shared" si="13"/>
        <v/>
      </c>
      <c r="M155" s="79"/>
      <c r="N155" s="81" t="str">
        <f t="shared" si="14"/>
        <v/>
      </c>
      <c r="O155" s="80" t="str">
        <f t="shared" si="15"/>
        <v/>
      </c>
      <c r="P155" s="81" t="str">
        <f t="shared" si="16"/>
        <v/>
      </c>
      <c r="Q155" s="80" t="str">
        <f t="shared" si="17"/>
        <v/>
      </c>
    </row>
    <row r="156" spans="1:17" ht="32.25" customHeight="1" x14ac:dyDescent="0.15">
      <c r="A156" s="165"/>
      <c r="B156" s="319"/>
      <c r="C156" s="320"/>
      <c r="D156" s="320"/>
      <c r="E156" s="320"/>
      <c r="F156" s="321"/>
      <c r="G156" s="166"/>
      <c r="H156" s="161"/>
      <c r="I156" s="79"/>
      <c r="J156" s="81" t="str">
        <f t="shared" si="12"/>
        <v/>
      </c>
      <c r="K156" s="79"/>
      <c r="L156" s="81" t="str">
        <f t="shared" si="13"/>
        <v/>
      </c>
      <c r="M156" s="79"/>
      <c r="N156" s="81" t="str">
        <f t="shared" si="14"/>
        <v/>
      </c>
      <c r="O156" s="80" t="str">
        <f t="shared" si="15"/>
        <v/>
      </c>
      <c r="P156" s="81" t="str">
        <f t="shared" si="16"/>
        <v/>
      </c>
      <c r="Q156" s="80" t="str">
        <f t="shared" si="17"/>
        <v/>
      </c>
    </row>
    <row r="157" spans="1:17" ht="32.25" customHeight="1" x14ac:dyDescent="0.15">
      <c r="A157" s="165"/>
      <c r="B157" s="319"/>
      <c r="C157" s="320"/>
      <c r="D157" s="320"/>
      <c r="E157" s="320"/>
      <c r="F157" s="321"/>
      <c r="G157" s="166"/>
      <c r="H157" s="161"/>
      <c r="I157" s="79"/>
      <c r="J157" s="81" t="str">
        <f t="shared" si="12"/>
        <v/>
      </c>
      <c r="K157" s="79"/>
      <c r="L157" s="81" t="str">
        <f t="shared" si="13"/>
        <v/>
      </c>
      <c r="M157" s="79"/>
      <c r="N157" s="81" t="str">
        <f t="shared" si="14"/>
        <v/>
      </c>
      <c r="O157" s="80" t="str">
        <f t="shared" si="15"/>
        <v/>
      </c>
      <c r="P157" s="81" t="str">
        <f t="shared" si="16"/>
        <v/>
      </c>
      <c r="Q157" s="80" t="str">
        <f t="shared" si="17"/>
        <v/>
      </c>
    </row>
    <row r="158" spans="1:17" ht="32.25" customHeight="1" x14ac:dyDescent="0.15">
      <c r="A158" s="165"/>
      <c r="B158" s="319"/>
      <c r="C158" s="320"/>
      <c r="D158" s="320"/>
      <c r="E158" s="320"/>
      <c r="F158" s="321"/>
      <c r="G158" s="166"/>
      <c r="H158" s="161"/>
      <c r="I158" s="79"/>
      <c r="J158" s="81" t="str">
        <f t="shared" si="12"/>
        <v/>
      </c>
      <c r="K158" s="79"/>
      <c r="L158" s="81" t="str">
        <f t="shared" si="13"/>
        <v/>
      </c>
      <c r="M158" s="79"/>
      <c r="N158" s="81" t="str">
        <f t="shared" si="14"/>
        <v/>
      </c>
      <c r="O158" s="80" t="str">
        <f t="shared" si="15"/>
        <v/>
      </c>
      <c r="P158" s="81" t="str">
        <f t="shared" si="16"/>
        <v/>
      </c>
      <c r="Q158" s="80" t="str">
        <f t="shared" si="17"/>
        <v/>
      </c>
    </row>
    <row r="159" spans="1:17" ht="32.25" customHeight="1" x14ac:dyDescent="0.15">
      <c r="A159" s="165"/>
      <c r="B159" s="319"/>
      <c r="C159" s="320"/>
      <c r="D159" s="320"/>
      <c r="E159" s="320"/>
      <c r="F159" s="321"/>
      <c r="G159" s="166"/>
      <c r="H159" s="161"/>
      <c r="I159" s="79"/>
      <c r="J159" s="81" t="str">
        <f t="shared" si="12"/>
        <v/>
      </c>
      <c r="K159" s="79"/>
      <c r="L159" s="81" t="str">
        <f t="shared" si="13"/>
        <v/>
      </c>
      <c r="M159" s="79"/>
      <c r="N159" s="81" t="str">
        <f t="shared" si="14"/>
        <v/>
      </c>
      <c r="O159" s="80" t="str">
        <f t="shared" si="15"/>
        <v/>
      </c>
      <c r="P159" s="81" t="str">
        <f t="shared" si="16"/>
        <v/>
      </c>
      <c r="Q159" s="80" t="str">
        <f t="shared" si="17"/>
        <v/>
      </c>
    </row>
    <row r="160" spans="1:17" ht="32.25" customHeight="1" x14ac:dyDescent="0.15">
      <c r="A160" s="165"/>
      <c r="B160" s="319"/>
      <c r="C160" s="320"/>
      <c r="D160" s="320"/>
      <c r="E160" s="320"/>
      <c r="F160" s="321"/>
      <c r="G160" s="166"/>
      <c r="H160" s="161"/>
      <c r="I160" s="79"/>
      <c r="J160" s="81" t="str">
        <f t="shared" si="12"/>
        <v/>
      </c>
      <c r="K160" s="79"/>
      <c r="L160" s="81" t="str">
        <f t="shared" si="13"/>
        <v/>
      </c>
      <c r="M160" s="79"/>
      <c r="N160" s="81" t="str">
        <f t="shared" si="14"/>
        <v/>
      </c>
      <c r="O160" s="80" t="str">
        <f t="shared" si="15"/>
        <v/>
      </c>
      <c r="P160" s="81" t="str">
        <f t="shared" si="16"/>
        <v/>
      </c>
      <c r="Q160" s="80" t="str">
        <f t="shared" si="17"/>
        <v/>
      </c>
    </row>
    <row r="161" spans="1:17" ht="32.25" customHeight="1" x14ac:dyDescent="0.15">
      <c r="A161" s="165"/>
      <c r="B161" s="319"/>
      <c r="C161" s="320"/>
      <c r="D161" s="320"/>
      <c r="E161" s="320"/>
      <c r="F161" s="321"/>
      <c r="G161" s="166"/>
      <c r="H161" s="161"/>
      <c r="I161" s="79"/>
      <c r="J161" s="81" t="str">
        <f t="shared" si="12"/>
        <v/>
      </c>
      <c r="K161" s="79"/>
      <c r="L161" s="81" t="str">
        <f t="shared" si="13"/>
        <v/>
      </c>
      <c r="M161" s="79"/>
      <c r="N161" s="81" t="str">
        <f t="shared" si="14"/>
        <v/>
      </c>
      <c r="O161" s="80" t="str">
        <f t="shared" si="15"/>
        <v/>
      </c>
      <c r="P161" s="81" t="str">
        <f t="shared" si="16"/>
        <v/>
      </c>
      <c r="Q161" s="80" t="str">
        <f t="shared" si="17"/>
        <v/>
      </c>
    </row>
    <row r="162" spans="1:17" ht="32.25" customHeight="1" x14ac:dyDescent="0.15">
      <c r="A162" s="165"/>
      <c r="B162" s="167"/>
      <c r="C162" s="168"/>
      <c r="D162" s="168"/>
      <c r="E162" s="168"/>
      <c r="F162" s="169"/>
      <c r="G162" s="166"/>
      <c r="H162" s="161"/>
      <c r="I162" s="79"/>
      <c r="J162" s="81" t="str">
        <f t="shared" si="12"/>
        <v/>
      </c>
      <c r="K162" s="79"/>
      <c r="L162" s="81" t="str">
        <f t="shared" si="13"/>
        <v/>
      </c>
      <c r="M162" s="79"/>
      <c r="N162" s="81" t="str">
        <f t="shared" si="14"/>
        <v/>
      </c>
      <c r="O162" s="80" t="str">
        <f t="shared" si="15"/>
        <v/>
      </c>
      <c r="P162" s="81" t="str">
        <f t="shared" si="16"/>
        <v/>
      </c>
      <c r="Q162" s="80" t="str">
        <f t="shared" si="17"/>
        <v/>
      </c>
    </row>
    <row r="163" spans="1:17" ht="32.25" customHeight="1" x14ac:dyDescent="0.15">
      <c r="A163" s="165"/>
      <c r="B163" s="167"/>
      <c r="C163" s="168"/>
      <c r="D163" s="168"/>
      <c r="E163" s="168"/>
      <c r="F163" s="169"/>
      <c r="G163" s="166"/>
      <c r="H163" s="161"/>
      <c r="I163" s="79"/>
      <c r="J163" s="81" t="str">
        <f t="shared" si="12"/>
        <v/>
      </c>
      <c r="K163" s="79"/>
      <c r="L163" s="81" t="str">
        <f t="shared" si="13"/>
        <v/>
      </c>
      <c r="M163" s="79"/>
      <c r="N163" s="81" t="str">
        <f t="shared" si="14"/>
        <v/>
      </c>
      <c r="O163" s="80" t="str">
        <f t="shared" si="15"/>
        <v/>
      </c>
      <c r="P163" s="81" t="str">
        <f t="shared" si="16"/>
        <v/>
      </c>
      <c r="Q163" s="80" t="str">
        <f t="shared" si="17"/>
        <v/>
      </c>
    </row>
    <row r="164" spans="1:17" ht="32.25" customHeight="1" x14ac:dyDescent="0.15">
      <c r="A164" s="165"/>
      <c r="B164" s="167"/>
      <c r="C164" s="168"/>
      <c r="D164" s="168"/>
      <c r="E164" s="168"/>
      <c r="F164" s="169"/>
      <c r="G164" s="166"/>
      <c r="H164" s="161"/>
      <c r="I164" s="79"/>
      <c r="J164" s="81" t="str">
        <f t="shared" si="12"/>
        <v/>
      </c>
      <c r="K164" s="79"/>
      <c r="L164" s="81" t="str">
        <f t="shared" si="13"/>
        <v/>
      </c>
      <c r="M164" s="79"/>
      <c r="N164" s="81" t="str">
        <f t="shared" si="14"/>
        <v/>
      </c>
      <c r="O164" s="80" t="str">
        <f t="shared" si="15"/>
        <v/>
      </c>
      <c r="P164" s="81" t="str">
        <f t="shared" si="16"/>
        <v/>
      </c>
      <c r="Q164" s="80" t="str">
        <f t="shared" si="17"/>
        <v/>
      </c>
    </row>
    <row r="165" spans="1:17" ht="32.25" customHeight="1" x14ac:dyDescent="0.15">
      <c r="A165" s="165"/>
      <c r="B165" s="167"/>
      <c r="C165" s="168"/>
      <c r="D165" s="168"/>
      <c r="E165" s="168"/>
      <c r="F165" s="169"/>
      <c r="G165" s="166"/>
      <c r="H165" s="161"/>
      <c r="I165" s="79"/>
      <c r="J165" s="81" t="str">
        <f t="shared" si="12"/>
        <v/>
      </c>
      <c r="K165" s="79"/>
      <c r="L165" s="81" t="str">
        <f t="shared" si="13"/>
        <v/>
      </c>
      <c r="M165" s="79"/>
      <c r="N165" s="81" t="str">
        <f t="shared" si="14"/>
        <v/>
      </c>
      <c r="O165" s="80" t="str">
        <f t="shared" si="15"/>
        <v/>
      </c>
      <c r="P165" s="81" t="str">
        <f t="shared" si="16"/>
        <v/>
      </c>
      <c r="Q165" s="80" t="str">
        <f t="shared" si="17"/>
        <v/>
      </c>
    </row>
    <row r="166" spans="1:17" ht="32.25" customHeight="1" x14ac:dyDescent="0.15">
      <c r="A166" s="165"/>
      <c r="B166" s="167"/>
      <c r="C166" s="168"/>
      <c r="D166" s="168"/>
      <c r="E166" s="168"/>
      <c r="F166" s="169"/>
      <c r="G166" s="166"/>
      <c r="H166" s="161"/>
      <c r="I166" s="79"/>
      <c r="J166" s="81" t="str">
        <f t="shared" si="12"/>
        <v/>
      </c>
      <c r="K166" s="79"/>
      <c r="L166" s="81" t="str">
        <f t="shared" si="13"/>
        <v/>
      </c>
      <c r="M166" s="79"/>
      <c r="N166" s="81" t="str">
        <f t="shared" si="14"/>
        <v/>
      </c>
      <c r="O166" s="80" t="str">
        <f t="shared" si="15"/>
        <v/>
      </c>
      <c r="P166" s="81" t="str">
        <f t="shared" si="16"/>
        <v/>
      </c>
      <c r="Q166" s="80" t="str">
        <f t="shared" si="17"/>
        <v/>
      </c>
    </row>
    <row r="167" spans="1:17" ht="32.25" customHeight="1" x14ac:dyDescent="0.15">
      <c r="A167" s="165"/>
      <c r="B167" s="167"/>
      <c r="C167" s="168"/>
      <c r="D167" s="168"/>
      <c r="E167" s="168"/>
      <c r="F167" s="169"/>
      <c r="G167" s="166"/>
      <c r="H167" s="161"/>
      <c r="I167" s="79"/>
      <c r="J167" s="81" t="str">
        <f t="shared" si="12"/>
        <v/>
      </c>
      <c r="K167" s="79"/>
      <c r="L167" s="81" t="str">
        <f t="shared" si="13"/>
        <v/>
      </c>
      <c r="M167" s="79"/>
      <c r="N167" s="81" t="str">
        <f t="shared" si="14"/>
        <v/>
      </c>
      <c r="O167" s="80" t="str">
        <f t="shared" si="15"/>
        <v/>
      </c>
      <c r="P167" s="81" t="str">
        <f t="shared" si="16"/>
        <v/>
      </c>
      <c r="Q167" s="80" t="str">
        <f t="shared" si="17"/>
        <v/>
      </c>
    </row>
    <row r="168" spans="1:17" ht="32.25" customHeight="1" x14ac:dyDescent="0.15">
      <c r="A168" s="165"/>
      <c r="B168" s="167"/>
      <c r="C168" s="168"/>
      <c r="D168" s="168"/>
      <c r="E168" s="168"/>
      <c r="F168" s="169"/>
      <c r="G168" s="166"/>
      <c r="H168" s="161"/>
      <c r="I168" s="79"/>
      <c r="J168" s="81" t="str">
        <f t="shared" si="12"/>
        <v/>
      </c>
      <c r="K168" s="79"/>
      <c r="L168" s="81" t="str">
        <f t="shared" si="13"/>
        <v/>
      </c>
      <c r="M168" s="79"/>
      <c r="N168" s="81" t="str">
        <f t="shared" si="14"/>
        <v/>
      </c>
      <c r="O168" s="80" t="str">
        <f t="shared" si="15"/>
        <v/>
      </c>
      <c r="P168" s="81" t="str">
        <f t="shared" si="16"/>
        <v/>
      </c>
      <c r="Q168" s="80" t="str">
        <f t="shared" si="17"/>
        <v/>
      </c>
    </row>
    <row r="169" spans="1:17" ht="32.25" customHeight="1" x14ac:dyDescent="0.15">
      <c r="A169" s="165"/>
      <c r="B169" s="167"/>
      <c r="C169" s="168"/>
      <c r="D169" s="168"/>
      <c r="E169" s="168"/>
      <c r="F169" s="169"/>
      <c r="G169" s="166"/>
      <c r="H169" s="161"/>
      <c r="I169" s="79"/>
      <c r="J169" s="81" t="str">
        <f t="shared" si="12"/>
        <v/>
      </c>
      <c r="K169" s="79"/>
      <c r="L169" s="81" t="str">
        <f t="shared" si="13"/>
        <v/>
      </c>
      <c r="M169" s="79"/>
      <c r="N169" s="81" t="str">
        <f t="shared" si="14"/>
        <v/>
      </c>
      <c r="O169" s="80" t="str">
        <f t="shared" si="15"/>
        <v/>
      </c>
      <c r="P169" s="81" t="str">
        <f t="shared" si="16"/>
        <v/>
      </c>
      <c r="Q169" s="80" t="str">
        <f t="shared" si="17"/>
        <v/>
      </c>
    </row>
    <row r="170" spans="1:17" ht="32.25" customHeight="1" x14ac:dyDescent="0.15">
      <c r="A170" s="165"/>
      <c r="B170" s="167"/>
      <c r="C170" s="168"/>
      <c r="D170" s="168"/>
      <c r="E170" s="168"/>
      <c r="F170" s="169"/>
      <c r="G170" s="166"/>
      <c r="H170" s="161"/>
      <c r="I170" s="79"/>
      <c r="J170" s="81" t="str">
        <f t="shared" si="12"/>
        <v/>
      </c>
      <c r="K170" s="79"/>
      <c r="L170" s="81" t="str">
        <f t="shared" si="13"/>
        <v/>
      </c>
      <c r="M170" s="79"/>
      <c r="N170" s="81" t="str">
        <f t="shared" si="14"/>
        <v/>
      </c>
      <c r="O170" s="80" t="str">
        <f t="shared" si="15"/>
        <v/>
      </c>
      <c r="P170" s="81" t="str">
        <f t="shared" si="16"/>
        <v/>
      </c>
      <c r="Q170" s="80" t="str">
        <f t="shared" si="17"/>
        <v/>
      </c>
    </row>
    <row r="171" spans="1:17" ht="32.25" customHeight="1" x14ac:dyDescent="0.15">
      <c r="A171" s="165"/>
      <c r="B171" s="167"/>
      <c r="C171" s="168"/>
      <c r="D171" s="168"/>
      <c r="E171" s="168"/>
      <c r="F171" s="169"/>
      <c r="G171" s="166"/>
      <c r="H171" s="161"/>
      <c r="I171" s="79"/>
      <c r="J171" s="81" t="str">
        <f t="shared" si="12"/>
        <v/>
      </c>
      <c r="K171" s="79"/>
      <c r="L171" s="81" t="str">
        <f t="shared" si="13"/>
        <v/>
      </c>
      <c r="M171" s="79"/>
      <c r="N171" s="81" t="str">
        <f t="shared" si="14"/>
        <v/>
      </c>
      <c r="O171" s="80" t="str">
        <f t="shared" si="15"/>
        <v/>
      </c>
      <c r="P171" s="81" t="str">
        <f t="shared" si="16"/>
        <v/>
      </c>
      <c r="Q171" s="80" t="str">
        <f t="shared" si="17"/>
        <v/>
      </c>
    </row>
    <row r="172" spans="1:17" ht="32.25" customHeight="1" x14ac:dyDescent="0.15">
      <c r="A172" s="165"/>
      <c r="B172" s="167"/>
      <c r="C172" s="168"/>
      <c r="D172" s="168"/>
      <c r="E172" s="168"/>
      <c r="F172" s="169"/>
      <c r="G172" s="166"/>
      <c r="H172" s="161"/>
      <c r="I172" s="79"/>
      <c r="J172" s="81" t="str">
        <f t="shared" si="12"/>
        <v/>
      </c>
      <c r="K172" s="79"/>
      <c r="L172" s="81" t="str">
        <f t="shared" si="13"/>
        <v/>
      </c>
      <c r="M172" s="79"/>
      <c r="N172" s="81" t="str">
        <f t="shared" si="14"/>
        <v/>
      </c>
      <c r="O172" s="80" t="str">
        <f t="shared" si="15"/>
        <v/>
      </c>
      <c r="P172" s="81" t="str">
        <f t="shared" si="16"/>
        <v/>
      </c>
      <c r="Q172" s="80" t="str">
        <f t="shared" si="17"/>
        <v/>
      </c>
    </row>
    <row r="173" spans="1:17" ht="32.25" customHeight="1" x14ac:dyDescent="0.15">
      <c r="A173" s="165"/>
      <c r="B173" s="167"/>
      <c r="C173" s="168"/>
      <c r="D173" s="168"/>
      <c r="E173" s="168"/>
      <c r="F173" s="169"/>
      <c r="G173" s="166"/>
      <c r="H173" s="161"/>
      <c r="I173" s="79"/>
      <c r="J173" s="81" t="str">
        <f t="shared" si="12"/>
        <v/>
      </c>
      <c r="K173" s="79"/>
      <c r="L173" s="81" t="str">
        <f t="shared" si="13"/>
        <v/>
      </c>
      <c r="M173" s="79"/>
      <c r="N173" s="81" t="str">
        <f t="shared" si="14"/>
        <v/>
      </c>
      <c r="O173" s="80" t="str">
        <f t="shared" si="15"/>
        <v/>
      </c>
      <c r="P173" s="81" t="str">
        <f t="shared" si="16"/>
        <v/>
      </c>
      <c r="Q173" s="80" t="str">
        <f t="shared" si="17"/>
        <v/>
      </c>
    </row>
    <row r="174" spans="1:17" ht="32.25" customHeight="1" x14ac:dyDescent="0.15">
      <c r="A174" s="165"/>
      <c r="B174" s="167"/>
      <c r="C174" s="168"/>
      <c r="D174" s="168"/>
      <c r="E174" s="168"/>
      <c r="F174" s="169"/>
      <c r="G174" s="166"/>
      <c r="H174" s="161"/>
      <c r="I174" s="79"/>
      <c r="J174" s="81" t="str">
        <f t="shared" si="12"/>
        <v/>
      </c>
      <c r="K174" s="79"/>
      <c r="L174" s="81" t="str">
        <f t="shared" si="13"/>
        <v/>
      </c>
      <c r="M174" s="79"/>
      <c r="N174" s="81" t="str">
        <f t="shared" si="14"/>
        <v/>
      </c>
      <c r="O174" s="80" t="str">
        <f t="shared" si="15"/>
        <v/>
      </c>
      <c r="P174" s="81" t="str">
        <f t="shared" si="16"/>
        <v/>
      </c>
      <c r="Q174" s="80" t="str">
        <f t="shared" si="17"/>
        <v/>
      </c>
    </row>
    <row r="175" spans="1:17" ht="32.25" customHeight="1" x14ac:dyDescent="0.15">
      <c r="A175" s="165"/>
      <c r="B175" s="167"/>
      <c r="C175" s="168"/>
      <c r="D175" s="168"/>
      <c r="E175" s="168"/>
      <c r="F175" s="169"/>
      <c r="G175" s="166"/>
      <c r="H175" s="161"/>
      <c r="I175" s="79"/>
      <c r="J175" s="81" t="str">
        <f t="shared" si="12"/>
        <v/>
      </c>
      <c r="K175" s="79"/>
      <c r="L175" s="81" t="str">
        <f t="shared" si="13"/>
        <v/>
      </c>
      <c r="M175" s="79"/>
      <c r="N175" s="81" t="str">
        <f t="shared" si="14"/>
        <v/>
      </c>
      <c r="O175" s="80" t="str">
        <f t="shared" si="15"/>
        <v/>
      </c>
      <c r="P175" s="81" t="str">
        <f t="shared" si="16"/>
        <v/>
      </c>
      <c r="Q175" s="80" t="str">
        <f t="shared" si="17"/>
        <v/>
      </c>
    </row>
    <row r="176" spans="1:17" ht="32.25" customHeight="1" x14ac:dyDescent="0.15">
      <c r="A176" s="165"/>
      <c r="B176" s="167"/>
      <c r="C176" s="168"/>
      <c r="D176" s="168"/>
      <c r="E176" s="168"/>
      <c r="F176" s="169"/>
      <c r="G176" s="166"/>
      <c r="H176" s="161"/>
      <c r="I176" s="79"/>
      <c r="J176" s="81" t="str">
        <f t="shared" si="12"/>
        <v/>
      </c>
      <c r="K176" s="79"/>
      <c r="L176" s="81" t="str">
        <f t="shared" si="13"/>
        <v/>
      </c>
      <c r="M176" s="79"/>
      <c r="N176" s="81" t="str">
        <f t="shared" si="14"/>
        <v/>
      </c>
      <c r="O176" s="80" t="str">
        <f t="shared" si="15"/>
        <v/>
      </c>
      <c r="P176" s="81" t="str">
        <f t="shared" si="16"/>
        <v/>
      </c>
      <c r="Q176" s="80" t="str">
        <f t="shared" si="17"/>
        <v/>
      </c>
    </row>
    <row r="177" spans="1:17" ht="32.25" customHeight="1" x14ac:dyDescent="0.15">
      <c r="A177" s="165"/>
      <c r="B177" s="167"/>
      <c r="C177" s="168"/>
      <c r="D177" s="168"/>
      <c r="E177" s="168"/>
      <c r="F177" s="169"/>
      <c r="G177" s="166"/>
      <c r="H177" s="161"/>
      <c r="I177" s="79"/>
      <c r="J177" s="81" t="str">
        <f t="shared" si="12"/>
        <v/>
      </c>
      <c r="K177" s="79"/>
      <c r="L177" s="81" t="str">
        <f t="shared" si="13"/>
        <v/>
      </c>
      <c r="M177" s="79"/>
      <c r="N177" s="81" t="str">
        <f t="shared" si="14"/>
        <v/>
      </c>
      <c r="O177" s="80" t="str">
        <f t="shared" si="15"/>
        <v/>
      </c>
      <c r="P177" s="81" t="str">
        <f t="shared" si="16"/>
        <v/>
      </c>
      <c r="Q177" s="80" t="str">
        <f t="shared" si="17"/>
        <v/>
      </c>
    </row>
    <row r="178" spans="1:17" ht="32.25" customHeight="1" x14ac:dyDescent="0.15">
      <c r="A178" s="165"/>
      <c r="B178" s="167"/>
      <c r="C178" s="168"/>
      <c r="D178" s="168"/>
      <c r="E178" s="168"/>
      <c r="F178" s="169"/>
      <c r="G178" s="166"/>
      <c r="H178" s="161"/>
      <c r="I178" s="79"/>
      <c r="J178" s="81" t="str">
        <f t="shared" si="12"/>
        <v/>
      </c>
      <c r="K178" s="79"/>
      <c r="L178" s="81" t="str">
        <f t="shared" si="13"/>
        <v/>
      </c>
      <c r="M178" s="79"/>
      <c r="N178" s="81" t="str">
        <f t="shared" si="14"/>
        <v/>
      </c>
      <c r="O178" s="80" t="str">
        <f t="shared" si="15"/>
        <v/>
      </c>
      <c r="P178" s="81" t="str">
        <f t="shared" si="16"/>
        <v/>
      </c>
      <c r="Q178" s="80" t="str">
        <f t="shared" si="17"/>
        <v/>
      </c>
    </row>
    <row r="179" spans="1:17" ht="32.25" customHeight="1" x14ac:dyDescent="0.15">
      <c r="A179" s="165"/>
      <c r="B179" s="167"/>
      <c r="C179" s="168"/>
      <c r="D179" s="168"/>
      <c r="E179" s="168"/>
      <c r="F179" s="169"/>
      <c r="G179" s="166"/>
      <c r="H179" s="161"/>
      <c r="I179" s="79"/>
      <c r="J179" s="81" t="str">
        <f t="shared" si="12"/>
        <v/>
      </c>
      <c r="K179" s="79"/>
      <c r="L179" s="81" t="str">
        <f t="shared" si="13"/>
        <v/>
      </c>
      <c r="M179" s="79"/>
      <c r="N179" s="81" t="str">
        <f t="shared" si="14"/>
        <v/>
      </c>
      <c r="O179" s="80" t="str">
        <f t="shared" si="15"/>
        <v/>
      </c>
      <c r="P179" s="81" t="str">
        <f t="shared" si="16"/>
        <v/>
      </c>
      <c r="Q179" s="80" t="str">
        <f t="shared" si="17"/>
        <v/>
      </c>
    </row>
    <row r="180" spans="1:17" ht="32.25" customHeight="1" x14ac:dyDescent="0.15">
      <c r="A180" s="165"/>
      <c r="B180" s="167"/>
      <c r="C180" s="168"/>
      <c r="D180" s="168"/>
      <c r="E180" s="168"/>
      <c r="F180" s="169"/>
      <c r="G180" s="166"/>
      <c r="H180" s="161"/>
      <c r="I180" s="79"/>
      <c r="J180" s="81" t="str">
        <f t="shared" si="12"/>
        <v/>
      </c>
      <c r="K180" s="79"/>
      <c r="L180" s="81" t="str">
        <f t="shared" si="13"/>
        <v/>
      </c>
      <c r="M180" s="79"/>
      <c r="N180" s="81" t="str">
        <f t="shared" si="14"/>
        <v/>
      </c>
      <c r="O180" s="80" t="str">
        <f t="shared" si="15"/>
        <v/>
      </c>
      <c r="P180" s="81" t="str">
        <f t="shared" si="16"/>
        <v/>
      </c>
      <c r="Q180" s="80" t="str">
        <f t="shared" si="17"/>
        <v/>
      </c>
    </row>
    <row r="181" spans="1:17" ht="32.25" customHeight="1" x14ac:dyDescent="0.15">
      <c r="A181" s="165"/>
      <c r="B181" s="167"/>
      <c r="C181" s="168"/>
      <c r="D181" s="168"/>
      <c r="E181" s="168"/>
      <c r="F181" s="169"/>
      <c r="G181" s="166"/>
      <c r="H181" s="161"/>
      <c r="I181" s="79"/>
      <c r="J181" s="81" t="str">
        <f t="shared" si="12"/>
        <v/>
      </c>
      <c r="K181" s="79"/>
      <c r="L181" s="81" t="str">
        <f t="shared" si="13"/>
        <v/>
      </c>
      <c r="M181" s="79"/>
      <c r="N181" s="81" t="str">
        <f t="shared" si="14"/>
        <v/>
      </c>
      <c r="O181" s="80" t="str">
        <f t="shared" si="15"/>
        <v/>
      </c>
      <c r="P181" s="81" t="str">
        <f t="shared" si="16"/>
        <v/>
      </c>
      <c r="Q181" s="80" t="str">
        <f t="shared" si="17"/>
        <v/>
      </c>
    </row>
    <row r="182" spans="1:17" ht="32.25" customHeight="1" x14ac:dyDescent="0.15">
      <c r="A182" s="165"/>
      <c r="B182" s="167"/>
      <c r="C182" s="168"/>
      <c r="D182" s="168"/>
      <c r="E182" s="168"/>
      <c r="F182" s="169"/>
      <c r="G182" s="166"/>
      <c r="H182" s="161"/>
      <c r="I182" s="79"/>
      <c r="J182" s="81" t="str">
        <f t="shared" si="12"/>
        <v/>
      </c>
      <c r="K182" s="79"/>
      <c r="L182" s="81" t="str">
        <f t="shared" si="13"/>
        <v/>
      </c>
      <c r="M182" s="79"/>
      <c r="N182" s="81" t="str">
        <f t="shared" si="14"/>
        <v/>
      </c>
      <c r="O182" s="80" t="str">
        <f t="shared" si="15"/>
        <v/>
      </c>
      <c r="P182" s="81" t="str">
        <f t="shared" si="16"/>
        <v/>
      </c>
      <c r="Q182" s="80" t="str">
        <f t="shared" si="17"/>
        <v/>
      </c>
    </row>
    <row r="183" spans="1:17" ht="32.25" customHeight="1" x14ac:dyDescent="0.15">
      <c r="A183" s="165"/>
      <c r="B183" s="167"/>
      <c r="C183" s="168"/>
      <c r="D183" s="168"/>
      <c r="E183" s="168"/>
      <c r="F183" s="169"/>
      <c r="G183" s="166"/>
      <c r="H183" s="161"/>
      <c r="I183" s="79"/>
      <c r="J183" s="81" t="str">
        <f t="shared" si="12"/>
        <v/>
      </c>
      <c r="K183" s="79"/>
      <c r="L183" s="81" t="str">
        <f t="shared" si="13"/>
        <v/>
      </c>
      <c r="M183" s="79"/>
      <c r="N183" s="81" t="str">
        <f t="shared" si="14"/>
        <v/>
      </c>
      <c r="O183" s="80" t="str">
        <f t="shared" si="15"/>
        <v/>
      </c>
      <c r="P183" s="81" t="str">
        <f t="shared" si="16"/>
        <v/>
      </c>
      <c r="Q183" s="80" t="str">
        <f t="shared" si="17"/>
        <v/>
      </c>
    </row>
    <row r="184" spans="1:17" ht="32.25" customHeight="1" x14ac:dyDescent="0.15">
      <c r="A184" s="165"/>
      <c r="B184" s="167"/>
      <c r="C184" s="168"/>
      <c r="D184" s="168"/>
      <c r="E184" s="168"/>
      <c r="F184" s="169"/>
      <c r="G184" s="166"/>
      <c r="H184" s="161"/>
      <c r="I184" s="79"/>
      <c r="J184" s="81" t="str">
        <f t="shared" si="12"/>
        <v/>
      </c>
      <c r="K184" s="79"/>
      <c r="L184" s="81" t="str">
        <f t="shared" si="13"/>
        <v/>
      </c>
      <c r="M184" s="79"/>
      <c r="N184" s="81" t="str">
        <f t="shared" si="14"/>
        <v/>
      </c>
      <c r="O184" s="80" t="str">
        <f t="shared" si="15"/>
        <v/>
      </c>
      <c r="P184" s="81" t="str">
        <f t="shared" si="16"/>
        <v/>
      </c>
      <c r="Q184" s="80" t="str">
        <f t="shared" si="17"/>
        <v/>
      </c>
    </row>
    <row r="185" spans="1:17" ht="32.25" customHeight="1" x14ac:dyDescent="0.15">
      <c r="A185" s="165"/>
      <c r="B185" s="167"/>
      <c r="C185" s="168"/>
      <c r="D185" s="168"/>
      <c r="E185" s="168"/>
      <c r="F185" s="169"/>
      <c r="G185" s="166"/>
      <c r="H185" s="161"/>
      <c r="I185" s="79"/>
      <c r="J185" s="81" t="str">
        <f t="shared" si="12"/>
        <v/>
      </c>
      <c r="K185" s="79"/>
      <c r="L185" s="81" t="str">
        <f t="shared" si="13"/>
        <v/>
      </c>
      <c r="M185" s="79"/>
      <c r="N185" s="81" t="str">
        <f t="shared" si="14"/>
        <v/>
      </c>
      <c r="O185" s="80" t="str">
        <f t="shared" si="15"/>
        <v/>
      </c>
      <c r="P185" s="81" t="str">
        <f t="shared" si="16"/>
        <v/>
      </c>
      <c r="Q185" s="80" t="str">
        <f t="shared" si="17"/>
        <v/>
      </c>
    </row>
    <row r="186" spans="1:17" ht="32.25" customHeight="1" x14ac:dyDescent="0.15">
      <c r="A186" s="165"/>
      <c r="B186" s="167"/>
      <c r="C186" s="168"/>
      <c r="D186" s="168"/>
      <c r="E186" s="168"/>
      <c r="F186" s="169"/>
      <c r="G186" s="166"/>
      <c r="H186" s="161"/>
      <c r="I186" s="79"/>
      <c r="J186" s="81" t="str">
        <f t="shared" si="12"/>
        <v/>
      </c>
      <c r="K186" s="79"/>
      <c r="L186" s="81" t="str">
        <f t="shared" si="13"/>
        <v/>
      </c>
      <c r="M186" s="79"/>
      <c r="N186" s="81" t="str">
        <f t="shared" si="14"/>
        <v/>
      </c>
      <c r="O186" s="80" t="str">
        <f t="shared" si="15"/>
        <v/>
      </c>
      <c r="P186" s="81" t="str">
        <f t="shared" si="16"/>
        <v/>
      </c>
      <c r="Q186" s="80" t="str">
        <f t="shared" si="17"/>
        <v/>
      </c>
    </row>
    <row r="187" spans="1:17" ht="32.25" customHeight="1" x14ac:dyDescent="0.15">
      <c r="A187" s="165"/>
      <c r="B187" s="167"/>
      <c r="C187" s="168"/>
      <c r="D187" s="168"/>
      <c r="E187" s="168"/>
      <c r="F187" s="169"/>
      <c r="G187" s="166"/>
      <c r="H187" s="161"/>
      <c r="I187" s="79"/>
      <c r="J187" s="81" t="str">
        <f t="shared" si="12"/>
        <v/>
      </c>
      <c r="K187" s="79"/>
      <c r="L187" s="81" t="str">
        <f t="shared" si="13"/>
        <v/>
      </c>
      <c r="M187" s="79"/>
      <c r="N187" s="81" t="str">
        <f t="shared" si="14"/>
        <v/>
      </c>
      <c r="O187" s="80" t="str">
        <f t="shared" si="15"/>
        <v/>
      </c>
      <c r="P187" s="81" t="str">
        <f t="shared" si="16"/>
        <v/>
      </c>
      <c r="Q187" s="80" t="str">
        <f t="shared" si="17"/>
        <v/>
      </c>
    </row>
    <row r="188" spans="1:17" ht="32.25" customHeight="1" x14ac:dyDescent="0.15">
      <c r="A188" s="165"/>
      <c r="B188" s="167"/>
      <c r="C188" s="168"/>
      <c r="D188" s="168"/>
      <c r="E188" s="168"/>
      <c r="F188" s="169"/>
      <c r="G188" s="166"/>
      <c r="H188" s="161"/>
      <c r="I188" s="79"/>
      <c r="J188" s="81" t="str">
        <f t="shared" si="12"/>
        <v/>
      </c>
      <c r="K188" s="79"/>
      <c r="L188" s="81" t="str">
        <f t="shared" si="13"/>
        <v/>
      </c>
      <c r="M188" s="79"/>
      <c r="N188" s="81" t="str">
        <f t="shared" si="14"/>
        <v/>
      </c>
      <c r="O188" s="80" t="str">
        <f t="shared" si="15"/>
        <v/>
      </c>
      <c r="P188" s="81" t="str">
        <f t="shared" si="16"/>
        <v/>
      </c>
      <c r="Q188" s="80" t="str">
        <f t="shared" si="17"/>
        <v/>
      </c>
    </row>
    <row r="189" spans="1:17" ht="32.25" customHeight="1" x14ac:dyDescent="0.15">
      <c r="A189" s="165"/>
      <c r="B189" s="167"/>
      <c r="C189" s="168"/>
      <c r="D189" s="168"/>
      <c r="E189" s="168"/>
      <c r="F189" s="169"/>
      <c r="G189" s="166"/>
      <c r="H189" s="161"/>
      <c r="I189" s="79"/>
      <c r="J189" s="81" t="str">
        <f t="shared" si="12"/>
        <v/>
      </c>
      <c r="K189" s="79"/>
      <c r="L189" s="81" t="str">
        <f t="shared" si="13"/>
        <v/>
      </c>
      <c r="M189" s="79"/>
      <c r="N189" s="81" t="str">
        <f t="shared" si="14"/>
        <v/>
      </c>
      <c r="O189" s="80" t="str">
        <f t="shared" si="15"/>
        <v/>
      </c>
      <c r="P189" s="81" t="str">
        <f t="shared" si="16"/>
        <v/>
      </c>
      <c r="Q189" s="80" t="str">
        <f t="shared" si="17"/>
        <v/>
      </c>
    </row>
    <row r="190" spans="1:17" ht="32.25" customHeight="1" x14ac:dyDescent="0.15">
      <c r="A190" s="165"/>
      <c r="B190" s="167"/>
      <c r="C190" s="168"/>
      <c r="D190" s="168"/>
      <c r="E190" s="168"/>
      <c r="F190" s="169"/>
      <c r="G190" s="166"/>
      <c r="H190" s="161"/>
      <c r="I190" s="79"/>
      <c r="J190" s="81" t="str">
        <f t="shared" si="12"/>
        <v/>
      </c>
      <c r="K190" s="79"/>
      <c r="L190" s="81" t="str">
        <f t="shared" si="13"/>
        <v/>
      </c>
      <c r="M190" s="79"/>
      <c r="N190" s="81" t="str">
        <f t="shared" si="14"/>
        <v/>
      </c>
      <c r="O190" s="80" t="str">
        <f t="shared" si="15"/>
        <v/>
      </c>
      <c r="P190" s="81" t="str">
        <f t="shared" si="16"/>
        <v/>
      </c>
      <c r="Q190" s="80" t="str">
        <f t="shared" si="17"/>
        <v/>
      </c>
    </row>
    <row r="191" spans="1:17" ht="32.25" customHeight="1" x14ac:dyDescent="0.15">
      <c r="A191" s="165"/>
      <c r="B191" s="167"/>
      <c r="C191" s="168"/>
      <c r="D191" s="168"/>
      <c r="E191" s="168"/>
      <c r="F191" s="169"/>
      <c r="G191" s="166"/>
      <c r="H191" s="161"/>
      <c r="I191" s="79"/>
      <c r="J191" s="81" t="str">
        <f t="shared" si="12"/>
        <v/>
      </c>
      <c r="K191" s="79"/>
      <c r="L191" s="81" t="str">
        <f t="shared" si="13"/>
        <v/>
      </c>
      <c r="M191" s="79"/>
      <c r="N191" s="81" t="str">
        <f t="shared" si="14"/>
        <v/>
      </c>
      <c r="O191" s="80" t="str">
        <f t="shared" si="15"/>
        <v/>
      </c>
      <c r="P191" s="81" t="str">
        <f t="shared" si="16"/>
        <v/>
      </c>
      <c r="Q191" s="80" t="str">
        <f t="shared" si="17"/>
        <v/>
      </c>
    </row>
    <row r="192" spans="1:17" ht="32.25" customHeight="1" x14ac:dyDescent="0.15">
      <c r="A192" s="165"/>
      <c r="B192" s="167"/>
      <c r="C192" s="168"/>
      <c r="D192" s="168"/>
      <c r="E192" s="168"/>
      <c r="F192" s="169"/>
      <c r="G192" s="166"/>
      <c r="H192" s="161"/>
      <c r="I192" s="79"/>
      <c r="J192" s="81" t="str">
        <f t="shared" si="12"/>
        <v/>
      </c>
      <c r="K192" s="79"/>
      <c r="L192" s="81" t="str">
        <f t="shared" si="13"/>
        <v/>
      </c>
      <c r="M192" s="79"/>
      <c r="N192" s="81" t="str">
        <f t="shared" si="14"/>
        <v/>
      </c>
      <c r="O192" s="80" t="str">
        <f t="shared" si="15"/>
        <v/>
      </c>
      <c r="P192" s="81" t="str">
        <f t="shared" si="16"/>
        <v/>
      </c>
      <c r="Q192" s="80" t="str">
        <f t="shared" si="17"/>
        <v/>
      </c>
    </row>
    <row r="193" spans="1:17" ht="32.25" customHeight="1" x14ac:dyDescent="0.15">
      <c r="A193" s="165"/>
      <c r="B193" s="167"/>
      <c r="C193" s="168"/>
      <c r="D193" s="168"/>
      <c r="E193" s="168"/>
      <c r="F193" s="169"/>
      <c r="G193" s="166"/>
      <c r="H193" s="161"/>
      <c r="I193" s="79"/>
      <c r="J193" s="81" t="str">
        <f t="shared" si="12"/>
        <v/>
      </c>
      <c r="K193" s="79"/>
      <c r="L193" s="81" t="str">
        <f t="shared" si="13"/>
        <v/>
      </c>
      <c r="M193" s="79"/>
      <c r="N193" s="81" t="str">
        <f t="shared" si="14"/>
        <v/>
      </c>
      <c r="O193" s="80" t="str">
        <f t="shared" si="15"/>
        <v/>
      </c>
      <c r="P193" s="81" t="str">
        <f t="shared" si="16"/>
        <v/>
      </c>
      <c r="Q193" s="80" t="str">
        <f t="shared" si="17"/>
        <v/>
      </c>
    </row>
    <row r="194" spans="1:17" ht="32.25" customHeight="1" x14ac:dyDescent="0.15">
      <c r="A194" s="165"/>
      <c r="B194" s="167"/>
      <c r="C194" s="168"/>
      <c r="D194" s="168"/>
      <c r="E194" s="168"/>
      <c r="F194" s="169"/>
      <c r="G194" s="166"/>
      <c r="H194" s="161"/>
      <c r="I194" s="79"/>
      <c r="J194" s="81" t="str">
        <f t="shared" si="12"/>
        <v/>
      </c>
      <c r="K194" s="79"/>
      <c r="L194" s="81" t="str">
        <f t="shared" si="13"/>
        <v/>
      </c>
      <c r="M194" s="79"/>
      <c r="N194" s="81" t="str">
        <f t="shared" si="14"/>
        <v/>
      </c>
      <c r="O194" s="80" t="str">
        <f t="shared" si="15"/>
        <v/>
      </c>
      <c r="P194" s="81" t="str">
        <f t="shared" si="16"/>
        <v/>
      </c>
      <c r="Q194" s="80" t="str">
        <f t="shared" si="17"/>
        <v/>
      </c>
    </row>
    <row r="195" spans="1:17" ht="32.25" customHeight="1" x14ac:dyDescent="0.15">
      <c r="A195" s="165"/>
      <c r="B195" s="167"/>
      <c r="C195" s="168"/>
      <c r="D195" s="168"/>
      <c r="E195" s="168"/>
      <c r="F195" s="169"/>
      <c r="G195" s="166"/>
      <c r="H195" s="161"/>
      <c r="I195" s="79"/>
      <c r="J195" s="81" t="str">
        <f t="shared" si="12"/>
        <v/>
      </c>
      <c r="K195" s="79"/>
      <c r="L195" s="81" t="str">
        <f t="shared" si="13"/>
        <v/>
      </c>
      <c r="M195" s="79"/>
      <c r="N195" s="81" t="str">
        <f t="shared" si="14"/>
        <v/>
      </c>
      <c r="O195" s="80" t="str">
        <f t="shared" si="15"/>
        <v/>
      </c>
      <c r="P195" s="81" t="str">
        <f t="shared" si="16"/>
        <v/>
      </c>
      <c r="Q195" s="80" t="str">
        <f t="shared" si="17"/>
        <v/>
      </c>
    </row>
    <row r="196" spans="1:17" ht="32.25" customHeight="1" x14ac:dyDescent="0.15">
      <c r="A196" s="165"/>
      <c r="B196" s="167"/>
      <c r="C196" s="168"/>
      <c r="D196" s="168"/>
      <c r="E196" s="168"/>
      <c r="F196" s="169"/>
      <c r="G196" s="166"/>
      <c r="H196" s="161"/>
      <c r="I196" s="79"/>
      <c r="J196" s="81" t="str">
        <f t="shared" si="12"/>
        <v/>
      </c>
      <c r="K196" s="79"/>
      <c r="L196" s="81" t="str">
        <f t="shared" si="13"/>
        <v/>
      </c>
      <c r="M196" s="79"/>
      <c r="N196" s="81" t="str">
        <f t="shared" si="14"/>
        <v/>
      </c>
      <c r="O196" s="80" t="str">
        <f t="shared" si="15"/>
        <v/>
      </c>
      <c r="P196" s="81" t="str">
        <f t="shared" si="16"/>
        <v/>
      </c>
      <c r="Q196" s="80" t="str">
        <f t="shared" si="17"/>
        <v/>
      </c>
    </row>
    <row r="197" spans="1:17" ht="32.25" customHeight="1" x14ac:dyDescent="0.15">
      <c r="A197" s="165"/>
      <c r="B197" s="167"/>
      <c r="C197" s="168"/>
      <c r="D197" s="168"/>
      <c r="E197" s="168"/>
      <c r="F197" s="169"/>
      <c r="G197" s="166"/>
      <c r="H197" s="161"/>
      <c r="I197" s="79"/>
      <c r="J197" s="81" t="str">
        <f t="shared" si="12"/>
        <v/>
      </c>
      <c r="K197" s="79"/>
      <c r="L197" s="81" t="str">
        <f t="shared" si="13"/>
        <v/>
      </c>
      <c r="M197" s="79"/>
      <c r="N197" s="81" t="str">
        <f t="shared" si="14"/>
        <v/>
      </c>
      <c r="O197" s="80" t="str">
        <f t="shared" si="15"/>
        <v/>
      </c>
      <c r="P197" s="81" t="str">
        <f t="shared" si="16"/>
        <v/>
      </c>
      <c r="Q197" s="80" t="str">
        <f t="shared" si="17"/>
        <v/>
      </c>
    </row>
    <row r="198" spans="1:17" ht="32.25" customHeight="1" x14ac:dyDescent="0.15">
      <c r="A198" s="165"/>
      <c r="B198" s="167"/>
      <c r="C198" s="168"/>
      <c r="D198" s="168"/>
      <c r="E198" s="168"/>
      <c r="F198" s="169"/>
      <c r="G198" s="166"/>
      <c r="H198" s="161"/>
      <c r="I198" s="79"/>
      <c r="J198" s="81" t="str">
        <f t="shared" si="12"/>
        <v/>
      </c>
      <c r="K198" s="79"/>
      <c r="L198" s="81" t="str">
        <f t="shared" si="13"/>
        <v/>
      </c>
      <c r="M198" s="79"/>
      <c r="N198" s="81" t="str">
        <f t="shared" si="14"/>
        <v/>
      </c>
      <c r="O198" s="80" t="str">
        <f t="shared" si="15"/>
        <v/>
      </c>
      <c r="P198" s="81" t="str">
        <f t="shared" si="16"/>
        <v/>
      </c>
      <c r="Q198" s="80" t="str">
        <f t="shared" si="17"/>
        <v/>
      </c>
    </row>
    <row r="199" spans="1:17" ht="32.25" customHeight="1" x14ac:dyDescent="0.15">
      <c r="A199" s="165"/>
      <c r="B199" s="167"/>
      <c r="C199" s="168"/>
      <c r="D199" s="168"/>
      <c r="E199" s="168"/>
      <c r="F199" s="169"/>
      <c r="G199" s="166"/>
      <c r="H199" s="161"/>
      <c r="I199" s="79"/>
      <c r="J199" s="81" t="str">
        <f t="shared" si="12"/>
        <v/>
      </c>
      <c r="K199" s="79"/>
      <c r="L199" s="81" t="str">
        <f t="shared" si="13"/>
        <v/>
      </c>
      <c r="M199" s="79"/>
      <c r="N199" s="81" t="str">
        <f t="shared" si="14"/>
        <v/>
      </c>
      <c r="O199" s="80" t="str">
        <f t="shared" si="15"/>
        <v/>
      </c>
      <c r="P199" s="81" t="str">
        <f t="shared" si="16"/>
        <v/>
      </c>
      <c r="Q199" s="80" t="str">
        <f t="shared" si="17"/>
        <v/>
      </c>
    </row>
    <row r="200" spans="1:17" ht="32.25" customHeight="1" x14ac:dyDescent="0.15">
      <c r="A200" s="165"/>
      <c r="B200" s="167"/>
      <c r="C200" s="168"/>
      <c r="D200" s="168"/>
      <c r="E200" s="168"/>
      <c r="F200" s="169"/>
      <c r="G200" s="166"/>
      <c r="H200" s="161"/>
      <c r="I200" s="79"/>
      <c r="J200" s="81" t="str">
        <f t="shared" si="12"/>
        <v/>
      </c>
      <c r="K200" s="79"/>
      <c r="L200" s="81" t="str">
        <f t="shared" si="13"/>
        <v/>
      </c>
      <c r="M200" s="79"/>
      <c r="N200" s="81" t="str">
        <f t="shared" si="14"/>
        <v/>
      </c>
      <c r="O200" s="80" t="str">
        <f t="shared" si="15"/>
        <v/>
      </c>
      <c r="P200" s="81" t="str">
        <f t="shared" si="16"/>
        <v/>
      </c>
      <c r="Q200" s="80" t="str">
        <f t="shared" si="17"/>
        <v/>
      </c>
    </row>
    <row r="201" spans="1:17" ht="32.25" customHeight="1" x14ac:dyDescent="0.15">
      <c r="A201" s="165"/>
      <c r="B201" s="167"/>
      <c r="C201" s="168"/>
      <c r="D201" s="168"/>
      <c r="E201" s="168"/>
      <c r="F201" s="169"/>
      <c r="G201" s="166"/>
      <c r="H201" s="161"/>
      <c r="I201" s="79"/>
      <c r="J201" s="81" t="str">
        <f t="shared" si="12"/>
        <v/>
      </c>
      <c r="K201" s="79"/>
      <c r="L201" s="81" t="str">
        <f t="shared" si="13"/>
        <v/>
      </c>
      <c r="M201" s="79"/>
      <c r="N201" s="81" t="str">
        <f t="shared" si="14"/>
        <v/>
      </c>
      <c r="O201" s="80" t="str">
        <f t="shared" si="15"/>
        <v/>
      </c>
      <c r="P201" s="81" t="str">
        <f t="shared" si="16"/>
        <v/>
      </c>
      <c r="Q201" s="80" t="str">
        <f t="shared" si="17"/>
        <v/>
      </c>
    </row>
    <row r="202" spans="1:17" ht="32.25" customHeight="1" x14ac:dyDescent="0.15">
      <c r="A202" s="165"/>
      <c r="B202" s="167"/>
      <c r="C202" s="168"/>
      <c r="D202" s="168"/>
      <c r="E202" s="168"/>
      <c r="F202" s="169"/>
      <c r="G202" s="166"/>
      <c r="H202" s="161"/>
      <c r="I202" s="79"/>
      <c r="J202" s="81" t="str">
        <f t="shared" si="12"/>
        <v/>
      </c>
      <c r="K202" s="79"/>
      <c r="L202" s="81" t="str">
        <f t="shared" si="13"/>
        <v/>
      </c>
      <c r="M202" s="79"/>
      <c r="N202" s="81" t="str">
        <f t="shared" si="14"/>
        <v/>
      </c>
      <c r="O202" s="80" t="str">
        <f t="shared" si="15"/>
        <v/>
      </c>
      <c r="P202" s="81" t="str">
        <f t="shared" si="16"/>
        <v/>
      </c>
      <c r="Q202" s="80" t="str">
        <f t="shared" si="17"/>
        <v/>
      </c>
    </row>
    <row r="203" spans="1:17" ht="32.25" customHeight="1" x14ac:dyDescent="0.15">
      <c r="A203" s="165"/>
      <c r="B203" s="167"/>
      <c r="C203" s="168"/>
      <c r="D203" s="168"/>
      <c r="E203" s="168"/>
      <c r="F203" s="169"/>
      <c r="G203" s="166"/>
      <c r="H203" s="161"/>
      <c r="I203" s="79"/>
      <c r="J203" s="81" t="str">
        <f t="shared" si="12"/>
        <v/>
      </c>
      <c r="K203" s="79"/>
      <c r="L203" s="81" t="str">
        <f t="shared" si="13"/>
        <v/>
      </c>
      <c r="M203" s="79"/>
      <c r="N203" s="81" t="str">
        <f t="shared" si="14"/>
        <v/>
      </c>
      <c r="O203" s="80" t="str">
        <f t="shared" si="15"/>
        <v/>
      </c>
      <c r="P203" s="81" t="str">
        <f t="shared" si="16"/>
        <v/>
      </c>
      <c r="Q203" s="80" t="str">
        <f t="shared" si="17"/>
        <v/>
      </c>
    </row>
    <row r="204" spans="1:17" ht="32.25" customHeight="1" x14ac:dyDescent="0.15">
      <c r="A204" s="165"/>
      <c r="B204" s="167"/>
      <c r="C204" s="168"/>
      <c r="D204" s="168"/>
      <c r="E204" s="168"/>
      <c r="F204" s="169"/>
      <c r="G204" s="166"/>
      <c r="H204" s="161"/>
      <c r="I204" s="79"/>
      <c r="J204" s="81" t="str">
        <f t="shared" si="12"/>
        <v/>
      </c>
      <c r="K204" s="79"/>
      <c r="L204" s="81" t="str">
        <f t="shared" si="13"/>
        <v/>
      </c>
      <c r="M204" s="79"/>
      <c r="N204" s="81" t="str">
        <f t="shared" si="14"/>
        <v/>
      </c>
      <c r="O204" s="80" t="str">
        <f t="shared" si="15"/>
        <v/>
      </c>
      <c r="P204" s="81" t="str">
        <f t="shared" si="16"/>
        <v/>
      </c>
      <c r="Q204" s="80" t="str">
        <f t="shared" si="17"/>
        <v/>
      </c>
    </row>
    <row r="205" spans="1:17" ht="32.25" customHeight="1" x14ac:dyDescent="0.15">
      <c r="A205" s="165"/>
      <c r="B205" s="167"/>
      <c r="C205" s="168"/>
      <c r="D205" s="168"/>
      <c r="E205" s="168"/>
      <c r="F205" s="169"/>
      <c r="G205" s="166"/>
      <c r="H205" s="161"/>
      <c r="I205" s="79"/>
      <c r="J205" s="81" t="str">
        <f t="shared" si="12"/>
        <v/>
      </c>
      <c r="K205" s="79"/>
      <c r="L205" s="81" t="str">
        <f t="shared" si="13"/>
        <v/>
      </c>
      <c r="M205" s="79"/>
      <c r="N205" s="81" t="str">
        <f t="shared" si="14"/>
        <v/>
      </c>
      <c r="O205" s="80" t="str">
        <f t="shared" si="15"/>
        <v/>
      </c>
      <c r="P205" s="81" t="str">
        <f t="shared" si="16"/>
        <v/>
      </c>
      <c r="Q205" s="80" t="str">
        <f t="shared" si="17"/>
        <v/>
      </c>
    </row>
    <row r="206" spans="1:17" ht="32.25" customHeight="1" x14ac:dyDescent="0.15">
      <c r="A206" s="165"/>
      <c r="B206" s="167"/>
      <c r="C206" s="168"/>
      <c r="D206" s="168"/>
      <c r="E206" s="168"/>
      <c r="F206" s="169"/>
      <c r="G206" s="166"/>
      <c r="H206" s="161"/>
      <c r="I206" s="79"/>
      <c r="J206" s="81" t="str">
        <f t="shared" si="12"/>
        <v/>
      </c>
      <c r="K206" s="79"/>
      <c r="L206" s="81" t="str">
        <f t="shared" si="13"/>
        <v/>
      </c>
      <c r="M206" s="79"/>
      <c r="N206" s="81" t="str">
        <f t="shared" si="14"/>
        <v/>
      </c>
      <c r="O206" s="80" t="str">
        <f t="shared" si="15"/>
        <v/>
      </c>
      <c r="P206" s="81" t="str">
        <f t="shared" si="16"/>
        <v/>
      </c>
      <c r="Q206" s="80" t="str">
        <f t="shared" si="17"/>
        <v/>
      </c>
    </row>
    <row r="207" spans="1:17" ht="32.25" customHeight="1" x14ac:dyDescent="0.15">
      <c r="A207" s="165"/>
      <c r="B207" s="167"/>
      <c r="C207" s="168"/>
      <c r="D207" s="168"/>
      <c r="E207" s="168"/>
      <c r="F207" s="169"/>
      <c r="G207" s="166"/>
      <c r="H207" s="161"/>
      <c r="I207" s="79"/>
      <c r="J207" s="81" t="str">
        <f t="shared" si="12"/>
        <v/>
      </c>
      <c r="K207" s="79"/>
      <c r="L207" s="81" t="str">
        <f t="shared" si="13"/>
        <v/>
      </c>
      <c r="M207" s="79"/>
      <c r="N207" s="81" t="str">
        <f t="shared" si="14"/>
        <v/>
      </c>
      <c r="O207" s="80" t="str">
        <f t="shared" si="15"/>
        <v/>
      </c>
      <c r="P207" s="81" t="str">
        <f t="shared" si="16"/>
        <v/>
      </c>
      <c r="Q207" s="80" t="str">
        <f t="shared" si="17"/>
        <v/>
      </c>
    </row>
    <row r="208" spans="1:17" ht="32.25" customHeight="1" x14ac:dyDescent="0.15">
      <c r="A208" s="165"/>
      <c r="B208" s="167"/>
      <c r="C208" s="168"/>
      <c r="D208" s="168"/>
      <c r="E208" s="168"/>
      <c r="F208" s="169"/>
      <c r="G208" s="166"/>
      <c r="H208" s="161"/>
      <c r="I208" s="79"/>
      <c r="J208" s="81" t="str">
        <f t="shared" si="12"/>
        <v/>
      </c>
      <c r="K208" s="79"/>
      <c r="L208" s="81" t="str">
        <f t="shared" si="13"/>
        <v/>
      </c>
      <c r="M208" s="79"/>
      <c r="N208" s="81" t="str">
        <f t="shared" si="14"/>
        <v/>
      </c>
      <c r="O208" s="80" t="str">
        <f t="shared" si="15"/>
        <v/>
      </c>
      <c r="P208" s="81" t="str">
        <f t="shared" si="16"/>
        <v/>
      </c>
      <c r="Q208" s="80" t="str">
        <f t="shared" si="17"/>
        <v/>
      </c>
    </row>
    <row r="209" spans="1:17" ht="32.25" customHeight="1" x14ac:dyDescent="0.15">
      <c r="A209" s="165"/>
      <c r="B209" s="167"/>
      <c r="C209" s="168"/>
      <c r="D209" s="168"/>
      <c r="E209" s="168"/>
      <c r="F209" s="169"/>
      <c r="G209" s="166"/>
      <c r="H209" s="161"/>
      <c r="I209" s="79"/>
      <c r="J209" s="81" t="str">
        <f t="shared" si="12"/>
        <v/>
      </c>
      <c r="K209" s="79"/>
      <c r="L209" s="81" t="str">
        <f t="shared" si="13"/>
        <v/>
      </c>
      <c r="M209" s="79"/>
      <c r="N209" s="81" t="str">
        <f t="shared" si="14"/>
        <v/>
      </c>
      <c r="O209" s="80" t="str">
        <f t="shared" si="15"/>
        <v/>
      </c>
      <c r="P209" s="81" t="str">
        <f t="shared" si="16"/>
        <v/>
      </c>
      <c r="Q209" s="80" t="str">
        <f t="shared" si="17"/>
        <v/>
      </c>
    </row>
    <row r="210" spans="1:17" ht="32.25" customHeight="1" x14ac:dyDescent="0.15">
      <c r="A210" s="165"/>
      <c r="B210" s="167"/>
      <c r="C210" s="168"/>
      <c r="D210" s="168"/>
      <c r="E210" s="168"/>
      <c r="F210" s="169"/>
      <c r="G210" s="166"/>
      <c r="H210" s="161"/>
      <c r="I210" s="79"/>
      <c r="J210" s="81" t="str">
        <f t="shared" si="12"/>
        <v/>
      </c>
      <c r="K210" s="79"/>
      <c r="L210" s="81" t="str">
        <f t="shared" si="13"/>
        <v/>
      </c>
      <c r="M210" s="79"/>
      <c r="N210" s="81" t="str">
        <f t="shared" si="14"/>
        <v/>
      </c>
      <c r="O210" s="80" t="str">
        <f t="shared" si="15"/>
        <v/>
      </c>
      <c r="P210" s="81" t="str">
        <f t="shared" si="16"/>
        <v/>
      </c>
      <c r="Q210" s="80" t="str">
        <f t="shared" si="17"/>
        <v/>
      </c>
    </row>
    <row r="211" spans="1:17" ht="32.25" customHeight="1" x14ac:dyDescent="0.15">
      <c r="A211" s="165"/>
      <c r="B211" s="167"/>
      <c r="C211" s="168"/>
      <c r="D211" s="168"/>
      <c r="E211" s="168"/>
      <c r="F211" s="169"/>
      <c r="G211" s="166"/>
      <c r="H211" s="161"/>
      <c r="I211" s="79"/>
      <c r="J211" s="81" t="str">
        <f t="shared" si="12"/>
        <v/>
      </c>
      <c r="K211" s="79"/>
      <c r="L211" s="81" t="str">
        <f t="shared" si="13"/>
        <v/>
      </c>
      <c r="M211" s="79"/>
      <c r="N211" s="81" t="str">
        <f t="shared" si="14"/>
        <v/>
      </c>
      <c r="O211" s="80" t="str">
        <f t="shared" si="15"/>
        <v/>
      </c>
      <c r="P211" s="81" t="str">
        <f t="shared" si="16"/>
        <v/>
      </c>
      <c r="Q211" s="80" t="str">
        <f t="shared" si="17"/>
        <v/>
      </c>
    </row>
    <row r="212" spans="1:17" ht="32.25" customHeight="1" x14ac:dyDescent="0.15">
      <c r="A212" s="165"/>
      <c r="B212" s="167"/>
      <c r="C212" s="168"/>
      <c r="D212" s="168"/>
      <c r="E212" s="168"/>
      <c r="F212" s="169"/>
      <c r="G212" s="166"/>
      <c r="H212" s="161"/>
      <c r="I212" s="79"/>
      <c r="J212" s="81" t="str">
        <f t="shared" si="12"/>
        <v/>
      </c>
      <c r="K212" s="79"/>
      <c r="L212" s="81" t="str">
        <f t="shared" si="13"/>
        <v/>
      </c>
      <c r="M212" s="79"/>
      <c r="N212" s="81" t="str">
        <f t="shared" si="14"/>
        <v/>
      </c>
      <c r="O212" s="80" t="str">
        <f t="shared" si="15"/>
        <v/>
      </c>
      <c r="P212" s="81" t="str">
        <f t="shared" si="16"/>
        <v/>
      </c>
      <c r="Q212" s="80" t="str">
        <f t="shared" si="17"/>
        <v/>
      </c>
    </row>
    <row r="213" spans="1:17" ht="32.25" customHeight="1" x14ac:dyDescent="0.15">
      <c r="A213" s="165"/>
      <c r="B213" s="167"/>
      <c r="C213" s="168"/>
      <c r="D213" s="168"/>
      <c r="E213" s="168"/>
      <c r="F213" s="169"/>
      <c r="G213" s="166"/>
      <c r="H213" s="161"/>
      <c r="I213" s="79"/>
      <c r="J213" s="81" t="str">
        <f t="shared" si="12"/>
        <v/>
      </c>
      <c r="K213" s="79"/>
      <c r="L213" s="81" t="str">
        <f t="shared" si="13"/>
        <v/>
      </c>
      <c r="M213" s="79"/>
      <c r="N213" s="81" t="str">
        <f t="shared" si="14"/>
        <v/>
      </c>
      <c r="O213" s="80" t="str">
        <f t="shared" si="15"/>
        <v/>
      </c>
      <c r="P213" s="81" t="str">
        <f t="shared" si="16"/>
        <v/>
      </c>
      <c r="Q213" s="80" t="str">
        <f t="shared" si="17"/>
        <v/>
      </c>
    </row>
    <row r="214" spans="1:17" ht="32.25" customHeight="1" x14ac:dyDescent="0.15">
      <c r="A214" s="165"/>
      <c r="B214" s="167"/>
      <c r="C214" s="168"/>
      <c r="D214" s="168"/>
      <c r="E214" s="168"/>
      <c r="F214" s="169"/>
      <c r="G214" s="166"/>
      <c r="H214" s="161"/>
      <c r="I214" s="79"/>
      <c r="J214" s="81" t="str">
        <f t="shared" si="12"/>
        <v/>
      </c>
      <c r="K214" s="79"/>
      <c r="L214" s="81" t="str">
        <f t="shared" si="13"/>
        <v/>
      </c>
      <c r="M214" s="79"/>
      <c r="N214" s="81" t="str">
        <f t="shared" si="14"/>
        <v/>
      </c>
      <c r="O214" s="80" t="str">
        <f t="shared" si="15"/>
        <v/>
      </c>
      <c r="P214" s="81" t="str">
        <f t="shared" si="16"/>
        <v/>
      </c>
      <c r="Q214" s="80" t="str">
        <f t="shared" si="17"/>
        <v/>
      </c>
    </row>
    <row r="215" spans="1:17" ht="32.25" customHeight="1" x14ac:dyDescent="0.15">
      <c r="A215" s="165"/>
      <c r="B215" s="167"/>
      <c r="C215" s="168"/>
      <c r="D215" s="168"/>
      <c r="E215" s="168"/>
      <c r="F215" s="169"/>
      <c r="G215" s="166"/>
      <c r="H215" s="161"/>
      <c r="I215" s="79"/>
      <c r="J215" s="81" t="str">
        <f t="shared" si="12"/>
        <v/>
      </c>
      <c r="K215" s="79"/>
      <c r="L215" s="81" t="str">
        <f t="shared" si="13"/>
        <v/>
      </c>
      <c r="M215" s="79"/>
      <c r="N215" s="81" t="str">
        <f t="shared" si="14"/>
        <v/>
      </c>
      <c r="O215" s="80" t="str">
        <f t="shared" si="15"/>
        <v/>
      </c>
      <c r="P215" s="81" t="str">
        <f t="shared" si="16"/>
        <v/>
      </c>
      <c r="Q215" s="80" t="str">
        <f t="shared" si="17"/>
        <v/>
      </c>
    </row>
    <row r="216" spans="1:17" ht="32.25" customHeight="1" x14ac:dyDescent="0.15">
      <c r="A216" s="165"/>
      <c r="B216" s="167"/>
      <c r="C216" s="168"/>
      <c r="D216" s="168"/>
      <c r="E216" s="168"/>
      <c r="F216" s="169"/>
      <c r="G216" s="166"/>
      <c r="H216" s="161"/>
      <c r="I216" s="79"/>
      <c r="J216" s="81" t="str">
        <f t="shared" si="12"/>
        <v/>
      </c>
      <c r="K216" s="79"/>
      <c r="L216" s="81" t="str">
        <f t="shared" si="13"/>
        <v/>
      </c>
      <c r="M216" s="79"/>
      <c r="N216" s="81" t="str">
        <f t="shared" si="14"/>
        <v/>
      </c>
      <c r="O216" s="80" t="str">
        <f t="shared" si="15"/>
        <v/>
      </c>
      <c r="P216" s="81" t="str">
        <f t="shared" si="16"/>
        <v/>
      </c>
      <c r="Q216" s="80" t="str">
        <f t="shared" si="17"/>
        <v/>
      </c>
    </row>
    <row r="217" spans="1:17" ht="32.25" customHeight="1" x14ac:dyDescent="0.15">
      <c r="A217" s="165"/>
      <c r="B217" s="167"/>
      <c r="C217" s="168"/>
      <c r="D217" s="168"/>
      <c r="E217" s="168"/>
      <c r="F217" s="169"/>
      <c r="G217" s="166"/>
      <c r="H217" s="161"/>
      <c r="I217" s="79"/>
      <c r="J217" s="81" t="str">
        <f t="shared" si="12"/>
        <v/>
      </c>
      <c r="K217" s="79"/>
      <c r="L217" s="81" t="str">
        <f t="shared" si="13"/>
        <v/>
      </c>
      <c r="M217" s="79"/>
      <c r="N217" s="81" t="str">
        <f t="shared" si="14"/>
        <v/>
      </c>
      <c r="O217" s="80" t="str">
        <f t="shared" si="15"/>
        <v/>
      </c>
      <c r="P217" s="81" t="str">
        <f t="shared" si="16"/>
        <v/>
      </c>
      <c r="Q217" s="80" t="str">
        <f t="shared" si="17"/>
        <v/>
      </c>
    </row>
    <row r="218" spans="1:17" ht="32.25" customHeight="1" x14ac:dyDescent="0.15">
      <c r="A218" s="165"/>
      <c r="B218" s="167"/>
      <c r="C218" s="168"/>
      <c r="D218" s="168"/>
      <c r="E218" s="168"/>
      <c r="F218" s="169"/>
      <c r="G218" s="166"/>
      <c r="H218" s="161"/>
      <c r="I218" s="79"/>
      <c r="J218" s="81" t="str">
        <f t="shared" si="12"/>
        <v/>
      </c>
      <c r="K218" s="79"/>
      <c r="L218" s="81" t="str">
        <f t="shared" si="13"/>
        <v/>
      </c>
      <c r="M218" s="79"/>
      <c r="N218" s="81" t="str">
        <f t="shared" si="14"/>
        <v/>
      </c>
      <c r="O218" s="80" t="str">
        <f t="shared" si="15"/>
        <v/>
      </c>
      <c r="P218" s="81" t="str">
        <f t="shared" si="16"/>
        <v/>
      </c>
      <c r="Q218" s="80" t="str">
        <f t="shared" si="17"/>
        <v/>
      </c>
    </row>
    <row r="219" spans="1:17" ht="32.25" customHeight="1" x14ac:dyDescent="0.15">
      <c r="A219" s="165"/>
      <c r="B219" s="167"/>
      <c r="C219" s="168"/>
      <c r="D219" s="168"/>
      <c r="E219" s="168"/>
      <c r="F219" s="169"/>
      <c r="G219" s="166"/>
      <c r="H219" s="161"/>
      <c r="I219" s="79"/>
      <c r="J219" s="81" t="str">
        <f t="shared" si="12"/>
        <v/>
      </c>
      <c r="K219" s="79"/>
      <c r="L219" s="81" t="str">
        <f t="shared" si="13"/>
        <v/>
      </c>
      <c r="M219" s="79"/>
      <c r="N219" s="81" t="str">
        <f t="shared" si="14"/>
        <v/>
      </c>
      <c r="O219" s="80" t="str">
        <f t="shared" si="15"/>
        <v/>
      </c>
      <c r="P219" s="81" t="str">
        <f t="shared" si="16"/>
        <v/>
      </c>
      <c r="Q219" s="80" t="str">
        <f t="shared" si="17"/>
        <v/>
      </c>
    </row>
    <row r="220" spans="1:17" ht="32.25" customHeight="1" x14ac:dyDescent="0.15">
      <c r="A220" s="165"/>
      <c r="B220" s="167"/>
      <c r="C220" s="168"/>
      <c r="D220" s="168"/>
      <c r="E220" s="168"/>
      <c r="F220" s="169"/>
      <c r="G220" s="166"/>
      <c r="H220" s="161"/>
      <c r="I220" s="79"/>
      <c r="J220" s="81" t="str">
        <f t="shared" si="12"/>
        <v/>
      </c>
      <c r="K220" s="79"/>
      <c r="L220" s="81" t="str">
        <f t="shared" si="13"/>
        <v/>
      </c>
      <c r="M220" s="79"/>
      <c r="N220" s="81" t="str">
        <f t="shared" si="14"/>
        <v/>
      </c>
      <c r="O220" s="80" t="str">
        <f t="shared" si="15"/>
        <v/>
      </c>
      <c r="P220" s="81" t="str">
        <f t="shared" si="16"/>
        <v/>
      </c>
      <c r="Q220" s="80" t="str">
        <f t="shared" si="17"/>
        <v/>
      </c>
    </row>
    <row r="221" spans="1:17" ht="32.25" customHeight="1" x14ac:dyDescent="0.15">
      <c r="A221" s="165"/>
      <c r="B221" s="167"/>
      <c r="C221" s="168"/>
      <c r="D221" s="168"/>
      <c r="E221" s="168"/>
      <c r="F221" s="169"/>
      <c r="G221" s="166"/>
      <c r="H221" s="161"/>
      <c r="I221" s="79"/>
      <c r="J221" s="81" t="str">
        <f t="shared" si="12"/>
        <v/>
      </c>
      <c r="K221" s="79"/>
      <c r="L221" s="81" t="str">
        <f t="shared" si="13"/>
        <v/>
      </c>
      <c r="M221" s="79"/>
      <c r="N221" s="81" t="str">
        <f t="shared" si="14"/>
        <v/>
      </c>
      <c r="O221" s="80" t="str">
        <f t="shared" si="15"/>
        <v/>
      </c>
      <c r="P221" s="81" t="str">
        <f t="shared" si="16"/>
        <v/>
      </c>
      <c r="Q221" s="80" t="str">
        <f t="shared" si="17"/>
        <v/>
      </c>
    </row>
    <row r="222" spans="1:17" ht="32.25" customHeight="1" x14ac:dyDescent="0.15">
      <c r="A222" s="165"/>
      <c r="B222" s="167"/>
      <c r="C222" s="168"/>
      <c r="D222" s="168"/>
      <c r="E222" s="168"/>
      <c r="F222" s="169"/>
      <c r="G222" s="166"/>
      <c r="H222" s="161"/>
      <c r="I222" s="79"/>
      <c r="J222" s="81" t="str">
        <f t="shared" si="12"/>
        <v/>
      </c>
      <c r="K222" s="79"/>
      <c r="L222" s="81" t="str">
        <f t="shared" si="13"/>
        <v/>
      </c>
      <c r="M222" s="79"/>
      <c r="N222" s="81" t="str">
        <f t="shared" si="14"/>
        <v/>
      </c>
      <c r="O222" s="80" t="str">
        <f t="shared" si="15"/>
        <v/>
      </c>
      <c r="P222" s="81" t="str">
        <f t="shared" si="16"/>
        <v/>
      </c>
      <c r="Q222" s="80" t="str">
        <f t="shared" si="17"/>
        <v/>
      </c>
    </row>
    <row r="223" spans="1:17" ht="32.25" customHeight="1" x14ac:dyDescent="0.15">
      <c r="A223" s="165"/>
      <c r="B223" s="167"/>
      <c r="C223" s="168"/>
      <c r="D223" s="168"/>
      <c r="E223" s="168"/>
      <c r="F223" s="169"/>
      <c r="G223" s="166"/>
      <c r="H223" s="161"/>
      <c r="I223" s="79"/>
      <c r="J223" s="81" t="str">
        <f t="shared" si="12"/>
        <v/>
      </c>
      <c r="K223" s="79"/>
      <c r="L223" s="81" t="str">
        <f t="shared" si="13"/>
        <v/>
      </c>
      <c r="M223" s="79"/>
      <c r="N223" s="81" t="str">
        <f t="shared" si="14"/>
        <v/>
      </c>
      <c r="O223" s="80" t="str">
        <f t="shared" si="15"/>
        <v/>
      </c>
      <c r="P223" s="81" t="str">
        <f t="shared" si="16"/>
        <v/>
      </c>
      <c r="Q223" s="80" t="str">
        <f t="shared" si="17"/>
        <v/>
      </c>
    </row>
    <row r="224" spans="1:17" ht="32.25" customHeight="1" x14ac:dyDescent="0.15">
      <c r="A224" s="165"/>
      <c r="B224" s="167"/>
      <c r="C224" s="168"/>
      <c r="D224" s="168"/>
      <c r="E224" s="168"/>
      <c r="F224" s="169"/>
      <c r="G224" s="166"/>
      <c r="H224" s="161"/>
      <c r="I224" s="79"/>
      <c r="J224" s="81" t="str">
        <f t="shared" si="12"/>
        <v/>
      </c>
      <c r="K224" s="79"/>
      <c r="L224" s="81" t="str">
        <f t="shared" si="13"/>
        <v/>
      </c>
      <c r="M224" s="79"/>
      <c r="N224" s="81" t="str">
        <f t="shared" si="14"/>
        <v/>
      </c>
      <c r="O224" s="80" t="str">
        <f t="shared" si="15"/>
        <v/>
      </c>
      <c r="P224" s="81" t="str">
        <f t="shared" si="16"/>
        <v/>
      </c>
      <c r="Q224" s="80" t="str">
        <f t="shared" si="17"/>
        <v/>
      </c>
    </row>
    <row r="225" spans="1:17" ht="32.25" customHeight="1" x14ac:dyDescent="0.15">
      <c r="A225" s="165"/>
      <c r="B225" s="167"/>
      <c r="C225" s="168"/>
      <c r="D225" s="168"/>
      <c r="E225" s="168"/>
      <c r="F225" s="169"/>
      <c r="G225" s="166"/>
      <c r="H225" s="161"/>
      <c r="I225" s="79"/>
      <c r="J225" s="81" t="str">
        <f t="shared" si="12"/>
        <v/>
      </c>
      <c r="K225" s="79"/>
      <c r="L225" s="81" t="str">
        <f t="shared" si="13"/>
        <v/>
      </c>
      <c r="M225" s="79"/>
      <c r="N225" s="81" t="str">
        <f t="shared" si="14"/>
        <v/>
      </c>
      <c r="O225" s="80" t="str">
        <f t="shared" si="15"/>
        <v/>
      </c>
      <c r="P225" s="81" t="str">
        <f t="shared" si="16"/>
        <v/>
      </c>
      <c r="Q225" s="80" t="str">
        <f t="shared" si="17"/>
        <v/>
      </c>
    </row>
    <row r="226" spans="1:17" ht="32.25" customHeight="1" x14ac:dyDescent="0.15">
      <c r="A226" s="165"/>
      <c r="B226" s="167"/>
      <c r="C226" s="168"/>
      <c r="D226" s="168"/>
      <c r="E226" s="168"/>
      <c r="F226" s="169"/>
      <c r="G226" s="166"/>
      <c r="H226" s="161"/>
      <c r="I226" s="79"/>
      <c r="J226" s="81" t="str">
        <f t="shared" si="12"/>
        <v/>
      </c>
      <c r="K226" s="79"/>
      <c r="L226" s="81" t="str">
        <f t="shared" si="13"/>
        <v/>
      </c>
      <c r="M226" s="79"/>
      <c r="N226" s="81" t="str">
        <f t="shared" si="14"/>
        <v/>
      </c>
      <c r="O226" s="80" t="str">
        <f t="shared" si="15"/>
        <v/>
      </c>
      <c r="P226" s="81" t="str">
        <f t="shared" si="16"/>
        <v/>
      </c>
      <c r="Q226" s="80" t="str">
        <f t="shared" si="17"/>
        <v/>
      </c>
    </row>
    <row r="227" spans="1:17" ht="32.25" customHeight="1" x14ac:dyDescent="0.15">
      <c r="A227" s="165"/>
      <c r="B227" s="167"/>
      <c r="C227" s="168"/>
      <c r="D227" s="168"/>
      <c r="E227" s="168"/>
      <c r="F227" s="169"/>
      <c r="G227" s="166"/>
      <c r="H227" s="161"/>
      <c r="I227" s="79"/>
      <c r="J227" s="81" t="str">
        <f t="shared" si="12"/>
        <v/>
      </c>
      <c r="K227" s="79"/>
      <c r="L227" s="81" t="str">
        <f t="shared" si="13"/>
        <v/>
      </c>
      <c r="M227" s="79"/>
      <c r="N227" s="81" t="str">
        <f t="shared" si="14"/>
        <v/>
      </c>
      <c r="O227" s="80" t="str">
        <f t="shared" si="15"/>
        <v/>
      </c>
      <c r="P227" s="81" t="str">
        <f t="shared" si="16"/>
        <v/>
      </c>
      <c r="Q227" s="80" t="str">
        <f t="shared" si="17"/>
        <v/>
      </c>
    </row>
    <row r="228" spans="1:17" ht="32.25" customHeight="1" x14ac:dyDescent="0.15">
      <c r="A228" s="165"/>
      <c r="B228" s="167"/>
      <c r="C228" s="168"/>
      <c r="D228" s="168"/>
      <c r="E228" s="168"/>
      <c r="F228" s="169"/>
      <c r="G228" s="166"/>
      <c r="H228" s="161"/>
      <c r="I228" s="79"/>
      <c r="J228" s="81" t="str">
        <f t="shared" si="12"/>
        <v/>
      </c>
      <c r="K228" s="79"/>
      <c r="L228" s="81" t="str">
        <f t="shared" si="13"/>
        <v/>
      </c>
      <c r="M228" s="79"/>
      <c r="N228" s="81" t="str">
        <f t="shared" si="14"/>
        <v/>
      </c>
      <c r="O228" s="80" t="str">
        <f t="shared" si="15"/>
        <v/>
      </c>
      <c r="P228" s="81" t="str">
        <f t="shared" si="16"/>
        <v/>
      </c>
      <c r="Q228" s="80" t="str">
        <f t="shared" si="17"/>
        <v/>
      </c>
    </row>
    <row r="229" spans="1:17" ht="32.25" customHeight="1" x14ac:dyDescent="0.15">
      <c r="A229" s="165"/>
      <c r="B229" s="167"/>
      <c r="C229" s="168"/>
      <c r="D229" s="168"/>
      <c r="E229" s="168"/>
      <c r="F229" s="169"/>
      <c r="G229" s="166"/>
      <c r="H229" s="161"/>
      <c r="I229" s="79"/>
      <c r="J229" s="81" t="str">
        <f t="shared" si="12"/>
        <v/>
      </c>
      <c r="K229" s="79"/>
      <c r="L229" s="81" t="str">
        <f t="shared" si="13"/>
        <v/>
      </c>
      <c r="M229" s="79"/>
      <c r="N229" s="81" t="str">
        <f t="shared" si="14"/>
        <v/>
      </c>
      <c r="O229" s="80" t="str">
        <f t="shared" si="15"/>
        <v/>
      </c>
      <c r="P229" s="81" t="str">
        <f t="shared" si="16"/>
        <v/>
      </c>
      <c r="Q229" s="80" t="str">
        <f t="shared" si="17"/>
        <v/>
      </c>
    </row>
    <row r="230" spans="1:17" ht="32.25" customHeight="1" x14ac:dyDescent="0.15">
      <c r="A230" s="165"/>
      <c r="B230" s="167"/>
      <c r="C230" s="168"/>
      <c r="D230" s="168"/>
      <c r="E230" s="168"/>
      <c r="F230" s="169"/>
      <c r="G230" s="166"/>
      <c r="H230" s="161"/>
      <c r="I230" s="79"/>
      <c r="J230" s="81" t="str">
        <f t="shared" si="12"/>
        <v/>
      </c>
      <c r="K230" s="79"/>
      <c r="L230" s="81" t="str">
        <f t="shared" si="13"/>
        <v/>
      </c>
      <c r="M230" s="79"/>
      <c r="N230" s="81" t="str">
        <f t="shared" si="14"/>
        <v/>
      </c>
      <c r="O230" s="80" t="str">
        <f t="shared" si="15"/>
        <v/>
      </c>
      <c r="P230" s="81" t="str">
        <f t="shared" si="16"/>
        <v/>
      </c>
      <c r="Q230" s="80" t="str">
        <f t="shared" si="17"/>
        <v/>
      </c>
    </row>
    <row r="231" spans="1:17" ht="32.25" customHeight="1" x14ac:dyDescent="0.15">
      <c r="A231" s="165"/>
      <c r="B231" s="167"/>
      <c r="C231" s="168"/>
      <c r="D231" s="168"/>
      <c r="E231" s="168"/>
      <c r="F231" s="169"/>
      <c r="G231" s="166"/>
      <c r="H231" s="161"/>
      <c r="I231" s="79"/>
      <c r="J231" s="81" t="str">
        <f t="shared" si="12"/>
        <v/>
      </c>
      <c r="K231" s="79"/>
      <c r="L231" s="81" t="str">
        <f t="shared" si="13"/>
        <v/>
      </c>
      <c r="M231" s="79"/>
      <c r="N231" s="81" t="str">
        <f t="shared" si="14"/>
        <v/>
      </c>
      <c r="O231" s="80" t="str">
        <f t="shared" si="15"/>
        <v/>
      </c>
      <c r="P231" s="81" t="str">
        <f t="shared" si="16"/>
        <v/>
      </c>
      <c r="Q231" s="80" t="str">
        <f t="shared" si="17"/>
        <v/>
      </c>
    </row>
    <row r="232" spans="1:17" ht="32.25" customHeight="1" x14ac:dyDescent="0.15">
      <c r="A232" s="165"/>
      <c r="B232" s="167"/>
      <c r="C232" s="168"/>
      <c r="D232" s="168"/>
      <c r="E232" s="168"/>
      <c r="F232" s="169"/>
      <c r="G232" s="166"/>
      <c r="H232" s="161"/>
      <c r="I232" s="79"/>
      <c r="J232" s="81" t="str">
        <f t="shared" si="12"/>
        <v/>
      </c>
      <c r="K232" s="79"/>
      <c r="L232" s="81" t="str">
        <f t="shared" si="13"/>
        <v/>
      </c>
      <c r="M232" s="79"/>
      <c r="N232" s="81" t="str">
        <f t="shared" si="14"/>
        <v/>
      </c>
      <c r="O232" s="80" t="str">
        <f t="shared" si="15"/>
        <v/>
      </c>
      <c r="P232" s="81" t="str">
        <f t="shared" si="16"/>
        <v/>
      </c>
      <c r="Q232" s="80" t="str">
        <f t="shared" si="17"/>
        <v/>
      </c>
    </row>
    <row r="233" spans="1:17" ht="32.25" customHeight="1" x14ac:dyDescent="0.15">
      <c r="A233" s="165"/>
      <c r="B233" s="167"/>
      <c r="C233" s="168"/>
      <c r="D233" s="168"/>
      <c r="E233" s="168"/>
      <c r="F233" s="169"/>
      <c r="G233" s="166"/>
      <c r="H233" s="161"/>
      <c r="I233" s="79"/>
      <c r="J233" s="81" t="str">
        <f t="shared" si="12"/>
        <v/>
      </c>
      <c r="K233" s="79"/>
      <c r="L233" s="81" t="str">
        <f t="shared" si="13"/>
        <v/>
      </c>
      <c r="M233" s="79"/>
      <c r="N233" s="81" t="str">
        <f t="shared" si="14"/>
        <v/>
      </c>
      <c r="O233" s="80" t="str">
        <f t="shared" si="15"/>
        <v/>
      </c>
      <c r="P233" s="81" t="str">
        <f t="shared" si="16"/>
        <v/>
      </c>
      <c r="Q233" s="80" t="str">
        <f t="shared" si="17"/>
        <v/>
      </c>
    </row>
    <row r="234" spans="1:17" ht="32.25" customHeight="1" x14ac:dyDescent="0.15">
      <c r="A234" s="165"/>
      <c r="B234" s="167"/>
      <c r="C234" s="168"/>
      <c r="D234" s="168"/>
      <c r="E234" s="168"/>
      <c r="F234" s="169"/>
      <c r="G234" s="166"/>
      <c r="H234" s="161"/>
      <c r="I234" s="79"/>
      <c r="J234" s="81" t="str">
        <f t="shared" si="12"/>
        <v/>
      </c>
      <c r="K234" s="79"/>
      <c r="L234" s="81" t="str">
        <f t="shared" si="13"/>
        <v/>
      </c>
      <c r="M234" s="79"/>
      <c r="N234" s="81" t="str">
        <f t="shared" si="14"/>
        <v/>
      </c>
      <c r="O234" s="80" t="str">
        <f t="shared" si="15"/>
        <v/>
      </c>
      <c r="P234" s="81" t="str">
        <f t="shared" si="16"/>
        <v/>
      </c>
      <c r="Q234" s="80" t="str">
        <f t="shared" si="17"/>
        <v/>
      </c>
    </row>
    <row r="235" spans="1:17" ht="32.25" customHeight="1" x14ac:dyDescent="0.15">
      <c r="A235" s="165"/>
      <c r="B235" s="167"/>
      <c r="C235" s="168"/>
      <c r="D235" s="168"/>
      <c r="E235" s="168"/>
      <c r="F235" s="169"/>
      <c r="G235" s="166"/>
      <c r="H235" s="161"/>
      <c r="I235" s="79"/>
      <c r="J235" s="81" t="str">
        <f t="shared" si="12"/>
        <v/>
      </c>
      <c r="K235" s="79"/>
      <c r="L235" s="81" t="str">
        <f t="shared" si="13"/>
        <v/>
      </c>
      <c r="M235" s="79"/>
      <c r="N235" s="81" t="str">
        <f t="shared" si="14"/>
        <v/>
      </c>
      <c r="O235" s="80" t="str">
        <f t="shared" si="15"/>
        <v/>
      </c>
      <c r="P235" s="81" t="str">
        <f t="shared" si="16"/>
        <v/>
      </c>
      <c r="Q235" s="80" t="str">
        <f t="shared" si="17"/>
        <v/>
      </c>
    </row>
    <row r="236" spans="1:17" ht="32.25" customHeight="1" x14ac:dyDescent="0.15">
      <c r="A236" s="165"/>
      <c r="B236" s="167"/>
      <c r="C236" s="168"/>
      <c r="D236" s="168"/>
      <c r="E236" s="168"/>
      <c r="F236" s="169"/>
      <c r="G236" s="166"/>
      <c r="H236" s="161"/>
      <c r="I236" s="79"/>
      <c r="J236" s="81" t="str">
        <f t="shared" si="12"/>
        <v/>
      </c>
      <c r="K236" s="79"/>
      <c r="L236" s="81" t="str">
        <f t="shared" si="13"/>
        <v/>
      </c>
      <c r="M236" s="79"/>
      <c r="N236" s="81" t="str">
        <f t="shared" si="14"/>
        <v/>
      </c>
      <c r="O236" s="80" t="str">
        <f t="shared" si="15"/>
        <v/>
      </c>
      <c r="P236" s="81" t="str">
        <f t="shared" si="16"/>
        <v/>
      </c>
      <c r="Q236" s="80" t="str">
        <f t="shared" si="17"/>
        <v/>
      </c>
    </row>
    <row r="237" spans="1:17" ht="32.25" customHeight="1" x14ac:dyDescent="0.15">
      <c r="A237" s="165"/>
      <c r="B237" s="167"/>
      <c r="C237" s="168"/>
      <c r="D237" s="168"/>
      <c r="E237" s="168"/>
      <c r="F237" s="169"/>
      <c r="G237" s="166"/>
      <c r="H237" s="161"/>
      <c r="I237" s="79"/>
      <c r="J237" s="81" t="str">
        <f t="shared" si="12"/>
        <v/>
      </c>
      <c r="K237" s="79"/>
      <c r="L237" s="81" t="str">
        <f t="shared" si="13"/>
        <v/>
      </c>
      <c r="M237" s="79"/>
      <c r="N237" s="81" t="str">
        <f t="shared" si="14"/>
        <v/>
      </c>
      <c r="O237" s="80" t="str">
        <f t="shared" si="15"/>
        <v/>
      </c>
      <c r="P237" s="81" t="str">
        <f t="shared" si="16"/>
        <v/>
      </c>
      <c r="Q237" s="80" t="str">
        <f t="shared" si="17"/>
        <v/>
      </c>
    </row>
    <row r="238" spans="1:17" ht="32.25" customHeight="1" x14ac:dyDescent="0.15">
      <c r="A238" s="165"/>
      <c r="B238" s="167"/>
      <c r="C238" s="168"/>
      <c r="D238" s="168"/>
      <c r="E238" s="168"/>
      <c r="F238" s="169"/>
      <c r="G238" s="166"/>
      <c r="H238" s="161"/>
      <c r="I238" s="79"/>
      <c r="J238" s="81" t="str">
        <f t="shared" si="12"/>
        <v/>
      </c>
      <c r="K238" s="79"/>
      <c r="L238" s="81" t="str">
        <f t="shared" si="13"/>
        <v/>
      </c>
      <c r="M238" s="79"/>
      <c r="N238" s="81" t="str">
        <f t="shared" si="14"/>
        <v/>
      </c>
      <c r="O238" s="80" t="str">
        <f t="shared" si="15"/>
        <v/>
      </c>
      <c r="P238" s="81" t="str">
        <f t="shared" si="16"/>
        <v/>
      </c>
      <c r="Q238" s="80" t="str">
        <f t="shared" si="17"/>
        <v/>
      </c>
    </row>
    <row r="239" spans="1:17" ht="32.25" customHeight="1" x14ac:dyDescent="0.15">
      <c r="A239" s="165"/>
      <c r="B239" s="167"/>
      <c r="C239" s="168"/>
      <c r="D239" s="168"/>
      <c r="E239" s="168"/>
      <c r="F239" s="169"/>
      <c r="G239" s="166"/>
      <c r="H239" s="161"/>
      <c r="I239" s="79"/>
      <c r="J239" s="81" t="str">
        <f t="shared" si="12"/>
        <v/>
      </c>
      <c r="K239" s="79"/>
      <c r="L239" s="81" t="str">
        <f t="shared" si="13"/>
        <v/>
      </c>
      <c r="M239" s="79"/>
      <c r="N239" s="81" t="str">
        <f t="shared" si="14"/>
        <v/>
      </c>
      <c r="O239" s="80" t="str">
        <f t="shared" si="15"/>
        <v/>
      </c>
      <c r="P239" s="81" t="str">
        <f t="shared" si="16"/>
        <v/>
      </c>
      <c r="Q239" s="80" t="str">
        <f t="shared" si="17"/>
        <v/>
      </c>
    </row>
    <row r="240" spans="1:17" ht="32.25" customHeight="1" x14ac:dyDescent="0.15">
      <c r="A240" s="165"/>
      <c r="B240" s="167"/>
      <c r="C240" s="168"/>
      <c r="D240" s="168"/>
      <c r="E240" s="168"/>
      <c r="F240" s="169"/>
      <c r="G240" s="166"/>
      <c r="H240" s="161"/>
      <c r="I240" s="79"/>
      <c r="J240" s="81" t="str">
        <f t="shared" si="12"/>
        <v/>
      </c>
      <c r="K240" s="79"/>
      <c r="L240" s="81" t="str">
        <f t="shared" si="13"/>
        <v/>
      </c>
      <c r="M240" s="79"/>
      <c r="N240" s="81" t="str">
        <f t="shared" si="14"/>
        <v/>
      </c>
      <c r="O240" s="80" t="str">
        <f t="shared" si="15"/>
        <v/>
      </c>
      <c r="P240" s="81" t="str">
        <f t="shared" si="16"/>
        <v/>
      </c>
      <c r="Q240" s="80" t="str">
        <f t="shared" si="17"/>
        <v/>
      </c>
    </row>
    <row r="241" spans="1:17" ht="32.25" customHeight="1" x14ac:dyDescent="0.15">
      <c r="A241" s="165"/>
      <c r="B241" s="167"/>
      <c r="C241" s="168"/>
      <c r="D241" s="168"/>
      <c r="E241" s="168"/>
      <c r="F241" s="169"/>
      <c r="G241" s="166"/>
      <c r="H241" s="161"/>
      <c r="I241" s="79"/>
      <c r="J241" s="81" t="str">
        <f t="shared" si="12"/>
        <v/>
      </c>
      <c r="K241" s="79"/>
      <c r="L241" s="81" t="str">
        <f t="shared" si="13"/>
        <v/>
      </c>
      <c r="M241" s="79"/>
      <c r="N241" s="81" t="str">
        <f t="shared" si="14"/>
        <v/>
      </c>
      <c r="O241" s="80" t="str">
        <f t="shared" si="15"/>
        <v/>
      </c>
      <c r="P241" s="81" t="str">
        <f t="shared" si="16"/>
        <v/>
      </c>
      <c r="Q241" s="80" t="str">
        <f t="shared" si="17"/>
        <v/>
      </c>
    </row>
    <row r="242" spans="1:17" ht="32.25" customHeight="1" x14ac:dyDescent="0.15">
      <c r="A242" s="165"/>
      <c r="B242" s="167"/>
      <c r="C242" s="168"/>
      <c r="D242" s="168"/>
      <c r="E242" s="168"/>
      <c r="F242" s="169"/>
      <c r="G242" s="166"/>
      <c r="H242" s="161"/>
      <c r="I242" s="79"/>
      <c r="J242" s="81" t="str">
        <f t="shared" si="12"/>
        <v/>
      </c>
      <c r="K242" s="79"/>
      <c r="L242" s="81" t="str">
        <f t="shared" si="13"/>
        <v/>
      </c>
      <c r="M242" s="79"/>
      <c r="N242" s="81" t="str">
        <f t="shared" si="14"/>
        <v/>
      </c>
      <c r="O242" s="80" t="str">
        <f t="shared" si="15"/>
        <v/>
      </c>
      <c r="P242" s="81" t="str">
        <f t="shared" si="16"/>
        <v/>
      </c>
      <c r="Q242" s="80" t="str">
        <f t="shared" si="17"/>
        <v/>
      </c>
    </row>
    <row r="243" spans="1:17" ht="32.25" customHeight="1" x14ac:dyDescent="0.15">
      <c r="A243" s="165"/>
      <c r="B243" s="167"/>
      <c r="C243" s="168"/>
      <c r="D243" s="168"/>
      <c r="E243" s="168"/>
      <c r="F243" s="169"/>
      <c r="G243" s="166"/>
      <c r="H243" s="161"/>
      <c r="I243" s="79"/>
      <c r="J243" s="81" t="str">
        <f t="shared" si="12"/>
        <v/>
      </c>
      <c r="K243" s="79"/>
      <c r="L243" s="81" t="str">
        <f t="shared" si="13"/>
        <v/>
      </c>
      <c r="M243" s="79"/>
      <c r="N243" s="81" t="str">
        <f t="shared" si="14"/>
        <v/>
      </c>
      <c r="O243" s="80" t="str">
        <f t="shared" si="15"/>
        <v/>
      </c>
      <c r="P243" s="81" t="str">
        <f t="shared" si="16"/>
        <v/>
      </c>
      <c r="Q243" s="80" t="str">
        <f t="shared" si="17"/>
        <v/>
      </c>
    </row>
    <row r="244" spans="1:17" ht="32.25" customHeight="1" x14ac:dyDescent="0.15">
      <c r="A244" s="165"/>
      <c r="B244" s="167"/>
      <c r="C244" s="168"/>
      <c r="D244" s="168"/>
      <c r="E244" s="168"/>
      <c r="F244" s="169"/>
      <c r="G244" s="166"/>
      <c r="H244" s="161"/>
      <c r="I244" s="79"/>
      <c r="J244" s="81" t="str">
        <f t="shared" si="12"/>
        <v/>
      </c>
      <c r="K244" s="79"/>
      <c r="L244" s="81" t="str">
        <f t="shared" si="13"/>
        <v/>
      </c>
      <c r="M244" s="79"/>
      <c r="N244" s="81" t="str">
        <f t="shared" si="14"/>
        <v/>
      </c>
      <c r="O244" s="80" t="str">
        <f t="shared" si="15"/>
        <v/>
      </c>
      <c r="P244" s="81" t="str">
        <f t="shared" si="16"/>
        <v/>
      </c>
      <c r="Q244" s="80" t="str">
        <f t="shared" si="17"/>
        <v/>
      </c>
    </row>
    <row r="245" spans="1:17" ht="32.25" customHeight="1" x14ac:dyDescent="0.15">
      <c r="A245" s="165"/>
      <c r="B245" s="167"/>
      <c r="C245" s="168"/>
      <c r="D245" s="168"/>
      <c r="E245" s="168"/>
      <c r="F245" s="169"/>
      <c r="G245" s="166"/>
      <c r="H245" s="161"/>
      <c r="I245" s="79"/>
      <c r="J245" s="81" t="str">
        <f t="shared" si="12"/>
        <v/>
      </c>
      <c r="K245" s="79"/>
      <c r="L245" s="81" t="str">
        <f t="shared" si="13"/>
        <v/>
      </c>
      <c r="M245" s="79"/>
      <c r="N245" s="81" t="str">
        <f t="shared" si="14"/>
        <v/>
      </c>
      <c r="O245" s="80" t="str">
        <f t="shared" si="15"/>
        <v/>
      </c>
      <c r="P245" s="81" t="str">
        <f t="shared" si="16"/>
        <v/>
      </c>
      <c r="Q245" s="80" t="str">
        <f t="shared" si="17"/>
        <v/>
      </c>
    </row>
    <row r="246" spans="1:17" ht="32.25" customHeight="1" x14ac:dyDescent="0.15">
      <c r="A246" s="165"/>
      <c r="B246" s="167"/>
      <c r="C246" s="168"/>
      <c r="D246" s="168"/>
      <c r="E246" s="168"/>
      <c r="F246" s="169"/>
      <c r="G246" s="166"/>
      <c r="H246" s="161"/>
      <c r="I246" s="79"/>
      <c r="J246" s="81" t="str">
        <f t="shared" si="12"/>
        <v/>
      </c>
      <c r="K246" s="79"/>
      <c r="L246" s="81" t="str">
        <f t="shared" si="13"/>
        <v/>
      </c>
      <c r="M246" s="79"/>
      <c r="N246" s="81" t="str">
        <f t="shared" si="14"/>
        <v/>
      </c>
      <c r="O246" s="80" t="str">
        <f t="shared" si="15"/>
        <v/>
      </c>
      <c r="P246" s="81" t="str">
        <f t="shared" si="16"/>
        <v/>
      </c>
      <c r="Q246" s="80" t="str">
        <f t="shared" si="17"/>
        <v/>
      </c>
    </row>
    <row r="247" spans="1:17" ht="32.25" customHeight="1" x14ac:dyDescent="0.15">
      <c r="A247" s="165"/>
      <c r="B247" s="167"/>
      <c r="C247" s="168"/>
      <c r="D247" s="168"/>
      <c r="E247" s="168"/>
      <c r="F247" s="169"/>
      <c r="G247" s="166"/>
      <c r="H247" s="161"/>
      <c r="I247" s="79"/>
      <c r="J247" s="81" t="str">
        <f t="shared" si="12"/>
        <v/>
      </c>
      <c r="K247" s="79"/>
      <c r="L247" s="81" t="str">
        <f t="shared" si="13"/>
        <v/>
      </c>
      <c r="M247" s="79"/>
      <c r="N247" s="81" t="str">
        <f t="shared" si="14"/>
        <v/>
      </c>
      <c r="O247" s="80" t="str">
        <f t="shared" si="15"/>
        <v/>
      </c>
      <c r="P247" s="81" t="str">
        <f t="shared" si="16"/>
        <v/>
      </c>
      <c r="Q247" s="80" t="str">
        <f t="shared" si="17"/>
        <v/>
      </c>
    </row>
    <row r="248" spans="1:17" ht="32.25" customHeight="1" x14ac:dyDescent="0.15">
      <c r="A248" s="165"/>
      <c r="B248" s="167"/>
      <c r="C248" s="168"/>
      <c r="D248" s="168"/>
      <c r="E248" s="168"/>
      <c r="F248" s="169"/>
      <c r="G248" s="166"/>
      <c r="H248" s="161"/>
      <c r="I248" s="79"/>
      <c r="J248" s="81" t="str">
        <f t="shared" si="12"/>
        <v/>
      </c>
      <c r="K248" s="79"/>
      <c r="L248" s="81" t="str">
        <f t="shared" si="13"/>
        <v/>
      </c>
      <c r="M248" s="79"/>
      <c r="N248" s="81" t="str">
        <f t="shared" si="14"/>
        <v/>
      </c>
      <c r="O248" s="80" t="str">
        <f t="shared" si="15"/>
        <v/>
      </c>
      <c r="P248" s="81" t="str">
        <f t="shared" si="16"/>
        <v/>
      </c>
      <c r="Q248" s="80" t="str">
        <f t="shared" si="17"/>
        <v/>
      </c>
    </row>
    <row r="249" spans="1:17" ht="32.25" customHeight="1" x14ac:dyDescent="0.15">
      <c r="A249" s="165"/>
      <c r="B249" s="167"/>
      <c r="C249" s="168"/>
      <c r="D249" s="168"/>
      <c r="E249" s="168"/>
      <c r="F249" s="169"/>
      <c r="G249" s="166"/>
      <c r="H249" s="161"/>
      <c r="I249" s="79"/>
      <c r="J249" s="81" t="str">
        <f t="shared" si="12"/>
        <v/>
      </c>
      <c r="K249" s="79"/>
      <c r="L249" s="81" t="str">
        <f t="shared" si="13"/>
        <v/>
      </c>
      <c r="M249" s="79"/>
      <c r="N249" s="81" t="str">
        <f t="shared" si="14"/>
        <v/>
      </c>
      <c r="O249" s="80" t="str">
        <f t="shared" si="15"/>
        <v/>
      </c>
      <c r="P249" s="81" t="str">
        <f t="shared" si="16"/>
        <v/>
      </c>
      <c r="Q249" s="80" t="str">
        <f t="shared" si="17"/>
        <v/>
      </c>
    </row>
    <row r="250" spans="1:17" ht="32.25" customHeight="1" x14ac:dyDescent="0.15">
      <c r="A250" s="165"/>
      <c r="B250" s="167"/>
      <c r="C250" s="168"/>
      <c r="D250" s="168"/>
      <c r="E250" s="168"/>
      <c r="F250" s="169"/>
      <c r="G250" s="166"/>
      <c r="H250" s="161"/>
      <c r="I250" s="79"/>
      <c r="J250" s="81" t="str">
        <f t="shared" si="12"/>
        <v/>
      </c>
      <c r="K250" s="79"/>
      <c r="L250" s="81" t="str">
        <f t="shared" si="13"/>
        <v/>
      </c>
      <c r="M250" s="79"/>
      <c r="N250" s="81" t="str">
        <f t="shared" si="14"/>
        <v/>
      </c>
      <c r="O250" s="80" t="str">
        <f t="shared" si="15"/>
        <v/>
      </c>
      <c r="P250" s="81" t="str">
        <f t="shared" si="16"/>
        <v/>
      </c>
      <c r="Q250" s="80" t="str">
        <f t="shared" si="17"/>
        <v/>
      </c>
    </row>
    <row r="251" spans="1:17" ht="32.25" customHeight="1" x14ac:dyDescent="0.15">
      <c r="A251" s="165"/>
      <c r="B251" s="167"/>
      <c r="C251" s="168"/>
      <c r="D251" s="168"/>
      <c r="E251" s="168"/>
      <c r="F251" s="169"/>
      <c r="G251" s="166"/>
      <c r="H251" s="161"/>
      <c r="I251" s="79"/>
      <c r="J251" s="81" t="str">
        <f t="shared" si="12"/>
        <v/>
      </c>
      <c r="K251" s="79"/>
      <c r="L251" s="81" t="str">
        <f t="shared" si="13"/>
        <v/>
      </c>
      <c r="M251" s="79"/>
      <c r="N251" s="81" t="str">
        <f t="shared" si="14"/>
        <v/>
      </c>
      <c r="O251" s="80" t="str">
        <f t="shared" si="15"/>
        <v/>
      </c>
      <c r="P251" s="81" t="str">
        <f t="shared" si="16"/>
        <v/>
      </c>
      <c r="Q251" s="80" t="str">
        <f t="shared" si="17"/>
        <v/>
      </c>
    </row>
    <row r="252" spans="1:17" ht="32.25" customHeight="1" x14ac:dyDescent="0.15">
      <c r="A252" s="165"/>
      <c r="B252" s="167"/>
      <c r="C252" s="168"/>
      <c r="D252" s="168"/>
      <c r="E252" s="168"/>
      <c r="F252" s="169"/>
      <c r="G252" s="166"/>
      <c r="H252" s="161"/>
      <c r="I252" s="79"/>
      <c r="J252" s="81" t="str">
        <f t="shared" si="12"/>
        <v/>
      </c>
      <c r="K252" s="79"/>
      <c r="L252" s="81" t="str">
        <f t="shared" si="13"/>
        <v/>
      </c>
      <c r="M252" s="79"/>
      <c r="N252" s="81" t="str">
        <f t="shared" si="14"/>
        <v/>
      </c>
      <c r="O252" s="80" t="str">
        <f t="shared" si="15"/>
        <v/>
      </c>
      <c r="P252" s="81" t="str">
        <f t="shared" si="16"/>
        <v/>
      </c>
      <c r="Q252" s="80" t="str">
        <f t="shared" si="17"/>
        <v/>
      </c>
    </row>
    <row r="253" spans="1:17" ht="32.25" customHeight="1" x14ac:dyDescent="0.15">
      <c r="A253" s="165"/>
      <c r="B253" s="167"/>
      <c r="C253" s="168"/>
      <c r="D253" s="168"/>
      <c r="E253" s="168"/>
      <c r="F253" s="169"/>
      <c r="G253" s="166"/>
      <c r="H253" s="161"/>
      <c r="I253" s="79"/>
      <c r="J253" s="81" t="str">
        <f t="shared" si="12"/>
        <v/>
      </c>
      <c r="K253" s="79"/>
      <c r="L253" s="81" t="str">
        <f t="shared" si="13"/>
        <v/>
      </c>
      <c r="M253" s="79"/>
      <c r="N253" s="81" t="str">
        <f t="shared" si="14"/>
        <v/>
      </c>
      <c r="O253" s="80" t="str">
        <f t="shared" si="15"/>
        <v/>
      </c>
      <c r="P253" s="81" t="str">
        <f t="shared" si="16"/>
        <v/>
      </c>
      <c r="Q253" s="80" t="str">
        <f t="shared" si="17"/>
        <v/>
      </c>
    </row>
    <row r="254" spans="1:17" ht="32.25" customHeight="1" x14ac:dyDescent="0.15">
      <c r="A254" s="165"/>
      <c r="B254" s="167"/>
      <c r="C254" s="168"/>
      <c r="D254" s="168"/>
      <c r="E254" s="168"/>
      <c r="F254" s="169"/>
      <c r="G254" s="166"/>
      <c r="H254" s="161"/>
      <c r="I254" s="79"/>
      <c r="J254" s="81" t="str">
        <f t="shared" si="12"/>
        <v/>
      </c>
      <c r="K254" s="79"/>
      <c r="L254" s="81" t="str">
        <f t="shared" si="13"/>
        <v/>
      </c>
      <c r="M254" s="79"/>
      <c r="N254" s="81" t="str">
        <f t="shared" si="14"/>
        <v/>
      </c>
      <c r="O254" s="80" t="str">
        <f t="shared" si="15"/>
        <v/>
      </c>
      <c r="P254" s="81" t="str">
        <f t="shared" si="16"/>
        <v/>
      </c>
      <c r="Q254" s="80" t="str">
        <f t="shared" si="17"/>
        <v/>
      </c>
    </row>
  </sheetData>
  <sheetProtection sheet="1" selectLockedCells="1"/>
  <mergeCells count="168">
    <mergeCell ref="B2:F2"/>
    <mergeCell ref="B4:F4"/>
    <mergeCell ref="I4:K4"/>
    <mergeCell ref="A6:C6"/>
    <mergeCell ref="D6:I6"/>
    <mergeCell ref="A8:C8"/>
    <mergeCell ref="D8:G8"/>
    <mergeCell ref="I8:J8"/>
    <mergeCell ref="K8:M8"/>
    <mergeCell ref="P13:Q13"/>
    <mergeCell ref="B14:F14"/>
    <mergeCell ref="B15:F15"/>
    <mergeCell ref="B16:F16"/>
    <mergeCell ref="B17:F17"/>
    <mergeCell ref="B18:F18"/>
    <mergeCell ref="A10:H11"/>
    <mergeCell ref="J10:K10"/>
    <mergeCell ref="L10:M10"/>
    <mergeCell ref="N10:O10"/>
    <mergeCell ref="P10:Q10"/>
    <mergeCell ref="A13:A14"/>
    <mergeCell ref="B13:I13"/>
    <mergeCell ref="J13:K13"/>
    <mergeCell ref="L13:M13"/>
    <mergeCell ref="N13:O13"/>
    <mergeCell ref="B25:F25"/>
    <mergeCell ref="B26:F26"/>
    <mergeCell ref="B27:F27"/>
    <mergeCell ref="B28:F28"/>
    <mergeCell ref="B29:F29"/>
    <mergeCell ref="B30:F30"/>
    <mergeCell ref="B19:F19"/>
    <mergeCell ref="B20:F20"/>
    <mergeCell ref="B21:F21"/>
    <mergeCell ref="B22:F22"/>
    <mergeCell ref="B23:F23"/>
    <mergeCell ref="B24:F24"/>
    <mergeCell ref="B37:F37"/>
    <mergeCell ref="B38:F38"/>
    <mergeCell ref="B39:F39"/>
    <mergeCell ref="B40:F40"/>
    <mergeCell ref="B41:F41"/>
    <mergeCell ref="B42:F42"/>
    <mergeCell ref="B31:F31"/>
    <mergeCell ref="B32:F32"/>
    <mergeCell ref="B33:F33"/>
    <mergeCell ref="B34:F34"/>
    <mergeCell ref="B35:F35"/>
    <mergeCell ref="B36:F36"/>
    <mergeCell ref="B49:F49"/>
    <mergeCell ref="B50:F50"/>
    <mergeCell ref="B51:F51"/>
    <mergeCell ref="B52:F52"/>
    <mergeCell ref="B53:F53"/>
    <mergeCell ref="B54:F54"/>
    <mergeCell ref="B43:F43"/>
    <mergeCell ref="B44:F44"/>
    <mergeCell ref="B45:F45"/>
    <mergeCell ref="B46:F46"/>
    <mergeCell ref="B47:F47"/>
    <mergeCell ref="B48:F48"/>
    <mergeCell ref="B61:F61"/>
    <mergeCell ref="B62:F62"/>
    <mergeCell ref="B63:F63"/>
    <mergeCell ref="B64:F64"/>
    <mergeCell ref="B65:F65"/>
    <mergeCell ref="B66:F66"/>
    <mergeCell ref="B55:F55"/>
    <mergeCell ref="B56:F56"/>
    <mergeCell ref="B57:F57"/>
    <mergeCell ref="B58:F58"/>
    <mergeCell ref="B59:F59"/>
    <mergeCell ref="B60:F60"/>
    <mergeCell ref="B73:F73"/>
    <mergeCell ref="B74:F74"/>
    <mergeCell ref="B75:F75"/>
    <mergeCell ref="B76:F76"/>
    <mergeCell ref="B77:F77"/>
    <mergeCell ref="B78:F78"/>
    <mergeCell ref="B67:F67"/>
    <mergeCell ref="B68:F68"/>
    <mergeCell ref="B69:F69"/>
    <mergeCell ref="B70:F70"/>
    <mergeCell ref="B71:F71"/>
    <mergeCell ref="B72:F72"/>
    <mergeCell ref="B85:F85"/>
    <mergeCell ref="B86:F86"/>
    <mergeCell ref="B87:F87"/>
    <mergeCell ref="B88:F88"/>
    <mergeCell ref="B89:F89"/>
    <mergeCell ref="B90:F90"/>
    <mergeCell ref="B79:F79"/>
    <mergeCell ref="B80:F80"/>
    <mergeCell ref="B81:F81"/>
    <mergeCell ref="B82:F82"/>
    <mergeCell ref="B83:F83"/>
    <mergeCell ref="B84:F84"/>
    <mergeCell ref="B97:F97"/>
    <mergeCell ref="B98:F98"/>
    <mergeCell ref="B99:F99"/>
    <mergeCell ref="B100:F100"/>
    <mergeCell ref="B101:F101"/>
    <mergeCell ref="B102:F102"/>
    <mergeCell ref="B91:F91"/>
    <mergeCell ref="B92:F92"/>
    <mergeCell ref="B93:F93"/>
    <mergeCell ref="B94:F94"/>
    <mergeCell ref="B95:F95"/>
    <mergeCell ref="B96:F96"/>
    <mergeCell ref="B109:F109"/>
    <mergeCell ref="B110:F110"/>
    <mergeCell ref="B111:F111"/>
    <mergeCell ref="B112:F112"/>
    <mergeCell ref="B113:F113"/>
    <mergeCell ref="B114:F114"/>
    <mergeCell ref="B103:F103"/>
    <mergeCell ref="B104:F104"/>
    <mergeCell ref="B105:F105"/>
    <mergeCell ref="B106:F106"/>
    <mergeCell ref="B107:F107"/>
    <mergeCell ref="B108:F108"/>
    <mergeCell ref="B121:F121"/>
    <mergeCell ref="B122:F122"/>
    <mergeCell ref="B123:F123"/>
    <mergeCell ref="B124:F124"/>
    <mergeCell ref="B125:F125"/>
    <mergeCell ref="B126:F126"/>
    <mergeCell ref="B115:F115"/>
    <mergeCell ref="B116:F116"/>
    <mergeCell ref="B117:F117"/>
    <mergeCell ref="B118:F118"/>
    <mergeCell ref="B119:F119"/>
    <mergeCell ref="B120:F120"/>
    <mergeCell ref="B133:F133"/>
    <mergeCell ref="B134:F134"/>
    <mergeCell ref="B135:F135"/>
    <mergeCell ref="B136:F136"/>
    <mergeCell ref="B137:F137"/>
    <mergeCell ref="B138:F138"/>
    <mergeCell ref="B127:F127"/>
    <mergeCell ref="B128:F128"/>
    <mergeCell ref="B129:F129"/>
    <mergeCell ref="B130:F130"/>
    <mergeCell ref="B131:F131"/>
    <mergeCell ref="B132:F132"/>
    <mergeCell ref="B145:F145"/>
    <mergeCell ref="B146:F146"/>
    <mergeCell ref="B147:F147"/>
    <mergeCell ref="B148:F148"/>
    <mergeCell ref="B149:F149"/>
    <mergeCell ref="B150:F150"/>
    <mergeCell ref="B139:F139"/>
    <mergeCell ref="B140:F140"/>
    <mergeCell ref="B141:F141"/>
    <mergeCell ref="B142:F142"/>
    <mergeCell ref="B143:F143"/>
    <mergeCell ref="B144:F144"/>
    <mergeCell ref="B157:F157"/>
    <mergeCell ref="B158:F158"/>
    <mergeCell ref="B159:F159"/>
    <mergeCell ref="B160:F160"/>
    <mergeCell ref="B161:F161"/>
    <mergeCell ref="B151:F151"/>
    <mergeCell ref="B152:F152"/>
    <mergeCell ref="B153:F153"/>
    <mergeCell ref="B154:F154"/>
    <mergeCell ref="B155:F155"/>
    <mergeCell ref="B156:F156"/>
  </mergeCells>
  <phoneticPr fontId="2"/>
  <dataValidations count="2">
    <dataValidation type="list" allowBlank="1" showInputMessage="1" showErrorMessage="1" sqref="A2">
      <formula1>"1,2,3,4,5,6,7,8,9,10,11,12"</formula1>
    </dataValidation>
    <dataValidation type="list" allowBlank="1" showInputMessage="1" showErrorMessage="1" sqref="H15:H254">
      <formula1>"式,ヶ所,個,人,人工,時間,日,回,台,枚,本,袋,基,戸,穴,発,組,ｾｯﾄ,mm,cm,m,km,㎡,㎥,ｇ,kg,t"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78" orientation="portrait" r:id="rId1"/>
  <headerFooter>
    <oddFooter>&amp;R2023.12.1 改訂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B5" sqref="B5"/>
    </sheetView>
  </sheetViews>
  <sheetFormatPr defaultColWidth="9" defaultRowHeight="13.5" x14ac:dyDescent="0.15"/>
  <cols>
    <col min="1" max="1" width="14.5" style="36" customWidth="1"/>
    <col min="2" max="2" width="39.375" style="36" customWidth="1"/>
    <col min="3" max="3" width="32.5" style="36" customWidth="1"/>
    <col min="4" max="16384" width="9" style="36"/>
  </cols>
  <sheetData>
    <row r="1" spans="1:3" ht="17.25" customHeight="1" x14ac:dyDescent="0.15">
      <c r="A1" s="35"/>
      <c r="B1" s="35"/>
      <c r="C1" s="35"/>
    </row>
    <row r="2" spans="1:3" ht="14.25" x14ac:dyDescent="0.15">
      <c r="A2" s="37" t="s">
        <v>53</v>
      </c>
      <c r="B2" s="38" t="s">
        <v>54</v>
      </c>
      <c r="C2" s="35"/>
    </row>
    <row r="3" spans="1:3" ht="14.25" thickBot="1" x14ac:dyDescent="0.2">
      <c r="A3" s="35"/>
      <c r="B3" s="35"/>
      <c r="C3" s="35"/>
    </row>
    <row r="4" spans="1:3" ht="14.25" thickBot="1" x14ac:dyDescent="0.2">
      <c r="A4" s="39" t="s">
        <v>55</v>
      </c>
      <c r="B4" s="40" t="s">
        <v>56</v>
      </c>
      <c r="C4" s="41" t="s">
        <v>57</v>
      </c>
    </row>
    <row r="5" spans="1:3" ht="40.5" customHeight="1" x14ac:dyDescent="0.15">
      <c r="A5" s="42" t="s">
        <v>32</v>
      </c>
      <c r="B5" s="43" t="s">
        <v>214</v>
      </c>
      <c r="C5" s="44" t="s">
        <v>58</v>
      </c>
    </row>
    <row r="6" spans="1:3" ht="40.5" customHeight="1" x14ac:dyDescent="0.15">
      <c r="A6" s="45" t="s">
        <v>59</v>
      </c>
      <c r="B6" s="46" t="s">
        <v>218</v>
      </c>
      <c r="C6" s="47"/>
    </row>
    <row r="7" spans="1:3" ht="40.5" customHeight="1" x14ac:dyDescent="0.15">
      <c r="A7" s="45" t="s">
        <v>60</v>
      </c>
      <c r="B7" s="48" t="s">
        <v>219</v>
      </c>
      <c r="C7" s="47"/>
    </row>
    <row r="8" spans="1:3" ht="40.5" customHeight="1" x14ac:dyDescent="0.15">
      <c r="A8" s="45" t="s">
        <v>61</v>
      </c>
      <c r="B8" s="48" t="s">
        <v>220</v>
      </c>
      <c r="C8" s="47" t="s">
        <v>62</v>
      </c>
    </row>
    <row r="9" spans="1:3" ht="40.5" customHeight="1" x14ac:dyDescent="0.15">
      <c r="A9" s="45" t="s">
        <v>63</v>
      </c>
      <c r="B9" s="48" t="s">
        <v>221</v>
      </c>
      <c r="C9" s="47" t="s">
        <v>62</v>
      </c>
    </row>
    <row r="10" spans="1:3" ht="50.25" customHeight="1" x14ac:dyDescent="0.15">
      <c r="A10" s="45" t="s">
        <v>64</v>
      </c>
      <c r="B10" s="48" t="s">
        <v>215</v>
      </c>
      <c r="C10" s="47" t="s">
        <v>65</v>
      </c>
    </row>
    <row r="11" spans="1:3" ht="50.25" customHeight="1" thickBot="1" x14ac:dyDescent="0.2">
      <c r="A11" s="49" t="s">
        <v>15</v>
      </c>
      <c r="B11" s="50" t="s">
        <v>228</v>
      </c>
      <c r="C11" s="51" t="s">
        <v>256</v>
      </c>
    </row>
    <row r="12" spans="1:3" ht="26.25" customHeight="1" x14ac:dyDescent="0.15">
      <c r="A12" s="35"/>
      <c r="B12" s="35"/>
      <c r="C12" s="35"/>
    </row>
    <row r="13" spans="1:3" ht="14.25" x14ac:dyDescent="0.15">
      <c r="A13" s="37" t="s">
        <v>66</v>
      </c>
      <c r="B13" s="35"/>
      <c r="C13" s="35"/>
    </row>
    <row r="14" spans="1:3" ht="14.25" thickBot="1" x14ac:dyDescent="0.2">
      <c r="A14" s="35"/>
      <c r="B14" s="35"/>
      <c r="C14" s="35"/>
    </row>
    <row r="15" spans="1:3" ht="14.25" thickBot="1" x14ac:dyDescent="0.2">
      <c r="A15" s="39" t="s">
        <v>55</v>
      </c>
      <c r="B15" s="40" t="s">
        <v>56</v>
      </c>
      <c r="C15" s="41" t="s">
        <v>57</v>
      </c>
    </row>
    <row r="16" spans="1:3" ht="44.25" customHeight="1" x14ac:dyDescent="0.15">
      <c r="A16" s="42" t="s">
        <v>67</v>
      </c>
      <c r="B16" s="52">
        <v>44995</v>
      </c>
      <c r="C16" s="53" t="s">
        <v>68</v>
      </c>
    </row>
    <row r="17" spans="1:3" ht="44.25" customHeight="1" x14ac:dyDescent="0.15">
      <c r="A17" s="45" t="s">
        <v>24</v>
      </c>
      <c r="B17" s="54">
        <v>1000000</v>
      </c>
      <c r="C17" s="55" t="s">
        <v>254</v>
      </c>
    </row>
    <row r="18" spans="1:3" ht="44.25" customHeight="1" x14ac:dyDescent="0.15">
      <c r="A18" s="45" t="s">
        <v>69</v>
      </c>
      <c r="B18" s="54">
        <v>500000</v>
      </c>
      <c r="C18" s="55" t="s">
        <v>70</v>
      </c>
    </row>
    <row r="19" spans="1:3" ht="44.25" customHeight="1" x14ac:dyDescent="0.15">
      <c r="A19" s="45" t="s">
        <v>71</v>
      </c>
      <c r="B19" s="56" t="s">
        <v>222</v>
      </c>
      <c r="C19" s="47" t="s">
        <v>255</v>
      </c>
    </row>
    <row r="20" spans="1:3" ht="44.25" customHeight="1" x14ac:dyDescent="0.15">
      <c r="A20" s="45" t="s">
        <v>72</v>
      </c>
      <c r="B20" s="56" t="s">
        <v>223</v>
      </c>
      <c r="C20" s="47" t="s">
        <v>73</v>
      </c>
    </row>
    <row r="21" spans="1:3" ht="44.25" customHeight="1" x14ac:dyDescent="0.15">
      <c r="A21" s="45" t="s">
        <v>43</v>
      </c>
      <c r="B21" s="56" t="s">
        <v>216</v>
      </c>
      <c r="C21" s="47" t="s">
        <v>74</v>
      </c>
    </row>
    <row r="22" spans="1:3" ht="44.25" customHeight="1" thickBot="1" x14ac:dyDescent="0.2">
      <c r="A22" s="49" t="s">
        <v>27</v>
      </c>
      <c r="B22" s="57" t="s">
        <v>224</v>
      </c>
      <c r="C22" s="58" t="s">
        <v>75</v>
      </c>
    </row>
    <row r="23" spans="1:3" ht="21.75" customHeight="1" x14ac:dyDescent="0.15">
      <c r="A23" s="59"/>
      <c r="B23" s="60"/>
      <c r="C23" s="61"/>
    </row>
    <row r="24" spans="1:3" ht="21.75" customHeight="1" x14ac:dyDescent="0.15">
      <c r="A24" s="62"/>
      <c r="B24" s="63" t="s">
        <v>76</v>
      </c>
      <c r="C24" s="61"/>
    </row>
    <row r="25" spans="1:3" ht="21.75" customHeight="1" x14ac:dyDescent="0.15">
      <c r="A25" s="59"/>
      <c r="B25" s="64"/>
      <c r="C25" s="61"/>
    </row>
    <row r="26" spans="1:3" ht="21.75" customHeight="1" x14ac:dyDescent="0.15">
      <c r="A26" s="65"/>
      <c r="B26" s="66"/>
      <c r="C26" s="67"/>
    </row>
    <row r="27" spans="1:3" ht="21.75" customHeight="1" x14ac:dyDescent="0.15">
      <c r="A27" s="65"/>
      <c r="B27" s="66"/>
      <c r="C27" s="67"/>
    </row>
    <row r="28" spans="1:3" ht="21.75" customHeight="1" x14ac:dyDescent="0.15">
      <c r="A28" s="65"/>
      <c r="B28" s="66"/>
      <c r="C28" s="67"/>
    </row>
    <row r="29" spans="1:3" ht="21.75" customHeight="1" x14ac:dyDescent="0.15">
      <c r="A29" s="65"/>
      <c r="B29" s="66"/>
      <c r="C29" s="67"/>
    </row>
    <row r="30" spans="1:3" ht="21.75" customHeight="1" x14ac:dyDescent="0.15">
      <c r="A30" s="65"/>
      <c r="B30" s="66"/>
      <c r="C30" s="67"/>
    </row>
    <row r="31" spans="1:3" ht="21.75" customHeight="1" x14ac:dyDescent="0.15">
      <c r="A31" s="65"/>
      <c r="B31" s="67"/>
      <c r="C31" s="67"/>
    </row>
    <row r="32" spans="1:3" ht="21.75" customHeight="1" x14ac:dyDescent="0.15">
      <c r="A32" s="65"/>
      <c r="B32" s="67"/>
      <c r="C32" s="67"/>
    </row>
    <row r="33" spans="1:3" ht="21.75" customHeight="1" x14ac:dyDescent="0.15">
      <c r="A33" s="67"/>
      <c r="B33" s="67"/>
      <c r="C33" s="67"/>
    </row>
    <row r="34" spans="1:3" ht="21.75" customHeight="1" x14ac:dyDescent="0.15">
      <c r="A34" s="67"/>
      <c r="B34" s="67"/>
      <c r="C34" s="67"/>
    </row>
    <row r="35" spans="1:3" ht="17.25" customHeight="1" x14ac:dyDescent="0.15"/>
    <row r="36" spans="1:3" ht="17.25" customHeight="1" x14ac:dyDescent="0.15"/>
    <row r="37" spans="1:3" ht="17.25" customHeight="1" x14ac:dyDescent="0.15"/>
    <row r="38" spans="1:3" ht="17.25" customHeight="1" x14ac:dyDescent="0.15"/>
    <row r="39" spans="1:3" ht="17.25" customHeight="1" x14ac:dyDescent="0.15"/>
    <row r="40" spans="1:3" ht="17.25" customHeight="1" x14ac:dyDescent="0.15"/>
  </sheetData>
  <sheetProtection algorithmName="SHA-512" hashValue="LghPq71SFZLn2NkR1YeYXwNRl9kTPnZwSOiV1C6aLXzVs/b9cNheMCwEzgKEtM35Pgcah2fEjFcgRX8QI1EiWQ==" saltValue="aK0SSI+jI0mn9Xsfpff/zA==" spinCount="100000" sheet="1" objects="1" scenarios="1" selectLockedCells="1" selectUnlockedCells="1"/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65"/>
  <sheetViews>
    <sheetView view="pageBreakPreview" zoomScale="85" zoomScaleNormal="60" zoomScaleSheetLayoutView="85" zoomScalePageLayoutView="51" workbookViewId="0">
      <selection activeCell="BC23" sqref="BC23:BJ23"/>
    </sheetView>
  </sheetViews>
  <sheetFormatPr defaultColWidth="9" defaultRowHeight="10.5" customHeight="1" x14ac:dyDescent="0.15"/>
  <cols>
    <col min="1" max="32" width="1.625" style="6" customWidth="1"/>
    <col min="33" max="33" width="1.75" style="6" customWidth="1"/>
    <col min="34" max="34" width="1.875" style="6" customWidth="1"/>
    <col min="35" max="84" width="1.625" style="6" customWidth="1"/>
    <col min="85" max="85" width="1.5" style="6" customWidth="1"/>
    <col min="86" max="86" width="9" style="6"/>
    <col min="87" max="87" width="9" style="6" customWidth="1"/>
    <col min="88" max="88" width="20.875" style="6" customWidth="1"/>
    <col min="89" max="16384" width="9" style="6"/>
  </cols>
  <sheetData>
    <row r="1" spans="1:88" ht="10.5" customHeight="1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51" t="s">
        <v>47</v>
      </c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K1" s="351"/>
      <c r="AL1" s="351"/>
      <c r="AM1" s="351"/>
      <c r="AN1" s="351"/>
      <c r="AO1" s="351"/>
      <c r="AP1" s="351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</row>
    <row r="2" spans="1:88" ht="10.5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51"/>
      <c r="V2" s="351"/>
      <c r="W2" s="351"/>
      <c r="X2" s="351"/>
      <c r="Y2" s="351"/>
      <c r="Z2" s="351"/>
      <c r="AA2" s="351"/>
      <c r="AB2" s="351"/>
      <c r="AC2" s="351"/>
      <c r="AD2" s="351"/>
      <c r="AE2" s="351"/>
      <c r="AF2" s="351"/>
      <c r="AG2" s="351"/>
      <c r="AH2" s="351"/>
      <c r="AI2" s="351"/>
      <c r="AJ2" s="351"/>
      <c r="AK2" s="351"/>
      <c r="AL2" s="351"/>
      <c r="AM2" s="351"/>
      <c r="AN2" s="351"/>
      <c r="AO2" s="351"/>
      <c r="AP2" s="351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</row>
    <row r="3" spans="1:88" ht="10.5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51"/>
      <c r="V3" s="351"/>
      <c r="W3" s="351"/>
      <c r="X3" s="351"/>
      <c r="Y3" s="351"/>
      <c r="Z3" s="351"/>
      <c r="AA3" s="351"/>
      <c r="AB3" s="351"/>
      <c r="AC3" s="351"/>
      <c r="AD3" s="351"/>
      <c r="AE3" s="351"/>
      <c r="AF3" s="351"/>
      <c r="AG3" s="351"/>
      <c r="AH3" s="351"/>
      <c r="AI3" s="351"/>
      <c r="AJ3" s="351"/>
      <c r="AK3" s="351"/>
      <c r="AL3" s="351"/>
      <c r="AM3" s="351"/>
      <c r="AN3" s="351"/>
      <c r="AO3" s="351"/>
      <c r="AP3" s="351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</row>
    <row r="4" spans="1:88" ht="10.5" customHeight="1" thickBo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CH4" s="352" t="s">
        <v>77</v>
      </c>
      <c r="CI4" s="352"/>
      <c r="CJ4" s="352"/>
    </row>
    <row r="5" spans="1:88" ht="10.5" customHeight="1" x14ac:dyDescent="0.1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233" t="s">
        <v>1</v>
      </c>
      <c r="U5" s="233"/>
      <c r="V5" s="233"/>
      <c r="W5" s="233"/>
      <c r="X5" s="233"/>
      <c r="Y5" s="233"/>
      <c r="Z5" s="233"/>
      <c r="AA5" s="18"/>
      <c r="AB5" s="18"/>
      <c r="AC5" s="233" t="s">
        <v>2</v>
      </c>
      <c r="AD5" s="233"/>
      <c r="AE5" s="295"/>
      <c r="AF5" s="296">
        <f>'入力シート（記入例）'!B16</f>
        <v>44995</v>
      </c>
      <c r="AG5" s="297"/>
      <c r="AH5" s="297"/>
      <c r="AI5" s="297"/>
      <c r="AJ5" s="297"/>
      <c r="AK5" s="297"/>
      <c r="AL5" s="297"/>
      <c r="AM5" s="297"/>
      <c r="AN5" s="297"/>
      <c r="AO5" s="297"/>
      <c r="AP5" s="297"/>
      <c r="AQ5" s="298"/>
      <c r="AR5" s="33"/>
      <c r="AS5" s="33"/>
      <c r="AT5" s="33"/>
      <c r="AU5" s="33"/>
      <c r="AV5" s="260" t="s">
        <v>21</v>
      </c>
      <c r="AW5" s="261"/>
      <c r="AX5" s="261"/>
      <c r="AY5" s="261"/>
      <c r="AZ5" s="261"/>
      <c r="BA5" s="261"/>
      <c r="BB5" s="262"/>
      <c r="BC5" s="284" t="s">
        <v>42</v>
      </c>
      <c r="BD5" s="285"/>
      <c r="BE5" s="285"/>
      <c r="BF5" s="285"/>
      <c r="BG5" s="285"/>
      <c r="BH5" s="285"/>
      <c r="BI5" s="285"/>
      <c r="BJ5" s="286"/>
      <c r="CH5" s="352"/>
      <c r="CI5" s="352"/>
      <c r="CJ5" s="352"/>
    </row>
    <row r="6" spans="1:88" ht="10.5" customHeight="1" thickBot="1" x14ac:dyDescent="0.2">
      <c r="A6" s="33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233"/>
      <c r="U6" s="233"/>
      <c r="V6" s="233"/>
      <c r="W6" s="233"/>
      <c r="X6" s="233"/>
      <c r="Y6" s="233"/>
      <c r="Z6" s="233"/>
      <c r="AA6" s="18"/>
      <c r="AB6" s="18"/>
      <c r="AC6" s="233"/>
      <c r="AD6" s="233"/>
      <c r="AE6" s="295"/>
      <c r="AF6" s="299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1"/>
      <c r="AR6" s="101"/>
      <c r="AS6" s="101"/>
      <c r="AT6" s="101"/>
      <c r="AU6" s="101"/>
      <c r="AV6" s="263"/>
      <c r="AW6" s="264"/>
      <c r="AX6" s="264"/>
      <c r="AY6" s="264"/>
      <c r="AZ6" s="264"/>
      <c r="BA6" s="264"/>
      <c r="BB6" s="265"/>
      <c r="BC6" s="287"/>
      <c r="BD6" s="288"/>
      <c r="BE6" s="288"/>
      <c r="BF6" s="288"/>
      <c r="BG6" s="288"/>
      <c r="BH6" s="288"/>
      <c r="BI6" s="288"/>
      <c r="BJ6" s="289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7"/>
      <c r="CI6" s="7"/>
      <c r="CJ6" s="7"/>
    </row>
    <row r="7" spans="1:88" ht="10.5" customHeight="1" x14ac:dyDescent="0.15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33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33"/>
      <c r="AP7" s="33"/>
      <c r="AQ7" s="33"/>
      <c r="AR7" s="33"/>
      <c r="AS7" s="33"/>
      <c r="AT7" s="33"/>
      <c r="AU7" s="33"/>
      <c r="AV7" s="266"/>
      <c r="AW7" s="267"/>
      <c r="AX7" s="267"/>
      <c r="AY7" s="267"/>
      <c r="AZ7" s="267"/>
      <c r="BA7" s="267"/>
      <c r="BB7" s="268"/>
      <c r="BC7" s="290"/>
      <c r="BD7" s="291"/>
      <c r="BE7" s="291"/>
      <c r="BF7" s="291"/>
      <c r="BG7" s="291"/>
      <c r="BH7" s="291"/>
      <c r="BI7" s="291"/>
      <c r="BJ7" s="292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353" t="s">
        <v>78</v>
      </c>
      <c r="CI7" s="353" t="s">
        <v>79</v>
      </c>
      <c r="CJ7" s="353" t="s">
        <v>80</v>
      </c>
    </row>
    <row r="8" spans="1:88" ht="8.25" customHeight="1" x14ac:dyDescent="0.15">
      <c r="A8" s="356" t="s">
        <v>225</v>
      </c>
      <c r="B8" s="356"/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356"/>
      <c r="W8" s="100"/>
      <c r="X8" s="33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33"/>
      <c r="AP8" s="33"/>
      <c r="AQ8" s="33"/>
      <c r="AR8" s="33"/>
      <c r="AS8" s="33"/>
      <c r="AT8" s="33"/>
      <c r="AU8" s="33"/>
      <c r="AV8" s="260" t="s">
        <v>0</v>
      </c>
      <c r="AW8" s="261"/>
      <c r="AX8" s="261"/>
      <c r="AY8" s="261"/>
      <c r="AZ8" s="261"/>
      <c r="BA8" s="261"/>
      <c r="BB8" s="262"/>
      <c r="BC8" s="186"/>
      <c r="BD8" s="187"/>
      <c r="BE8" s="186"/>
      <c r="BF8" s="187"/>
      <c r="BG8" s="186"/>
      <c r="BH8" s="187"/>
      <c r="BI8" s="186"/>
      <c r="BJ8" s="187"/>
      <c r="BO8" s="1"/>
      <c r="BP8" s="1"/>
      <c r="BQ8" s="1"/>
      <c r="BR8" s="1"/>
      <c r="BS8" s="1"/>
      <c r="BT8" s="1"/>
      <c r="BU8" s="1"/>
      <c r="CH8" s="353"/>
      <c r="CI8" s="353"/>
      <c r="CJ8" s="353"/>
    </row>
    <row r="9" spans="1:88" s="7" customFormat="1" ht="8.25" customHeight="1" x14ac:dyDescent="0.15">
      <c r="A9" s="356"/>
      <c r="B9" s="356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56"/>
      <c r="P9" s="356"/>
      <c r="Q9" s="356"/>
      <c r="R9" s="356"/>
      <c r="S9" s="356"/>
      <c r="T9" s="356"/>
      <c r="U9" s="356"/>
      <c r="V9" s="356"/>
      <c r="W9" s="102"/>
      <c r="X9" s="102"/>
      <c r="Y9" s="108"/>
      <c r="Z9" s="108"/>
      <c r="AA9" s="108"/>
      <c r="AB9" s="108"/>
      <c r="AC9" s="108"/>
      <c r="AD9" s="108"/>
      <c r="AE9" s="108"/>
      <c r="AF9" s="108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263"/>
      <c r="AW9" s="264"/>
      <c r="AX9" s="264"/>
      <c r="AY9" s="264"/>
      <c r="AZ9" s="264"/>
      <c r="BA9" s="264"/>
      <c r="BB9" s="265"/>
      <c r="BC9" s="188"/>
      <c r="BD9" s="189"/>
      <c r="BE9" s="188"/>
      <c r="BF9" s="189"/>
      <c r="BG9" s="188"/>
      <c r="BH9" s="189"/>
      <c r="BI9" s="188"/>
      <c r="BJ9" s="189"/>
      <c r="BO9" s="3"/>
      <c r="BP9" s="3"/>
      <c r="BQ9" s="3"/>
      <c r="BR9" s="3"/>
      <c r="BS9" s="3"/>
      <c r="BT9" s="3"/>
      <c r="BU9" s="3"/>
      <c r="CH9" s="68" t="s">
        <v>81</v>
      </c>
      <c r="CI9" s="68" t="s">
        <v>82</v>
      </c>
      <c r="CJ9" s="69" t="s">
        <v>83</v>
      </c>
    </row>
    <row r="10" spans="1:88" s="7" customFormat="1" ht="8.25" customHeight="1" x14ac:dyDescent="0.15">
      <c r="A10" s="356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  <c r="T10" s="356"/>
      <c r="U10" s="356"/>
      <c r="V10" s="356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266"/>
      <c r="AW10" s="267"/>
      <c r="AX10" s="267"/>
      <c r="AY10" s="267"/>
      <c r="AZ10" s="267"/>
      <c r="BA10" s="267"/>
      <c r="BB10" s="268"/>
      <c r="BC10" s="190"/>
      <c r="BD10" s="191"/>
      <c r="BE10" s="190"/>
      <c r="BF10" s="191"/>
      <c r="BG10" s="190"/>
      <c r="BH10" s="191"/>
      <c r="BI10" s="190"/>
      <c r="BJ10" s="191"/>
      <c r="BO10" s="3"/>
      <c r="BP10" s="3"/>
      <c r="BQ10" s="3"/>
      <c r="BR10" s="3"/>
      <c r="BS10" s="3"/>
      <c r="BT10" s="3"/>
      <c r="BU10" s="3"/>
      <c r="CH10" s="68" t="s">
        <v>84</v>
      </c>
      <c r="CI10" s="68" t="s">
        <v>82</v>
      </c>
      <c r="CJ10" s="69" t="s">
        <v>85</v>
      </c>
    </row>
    <row r="11" spans="1:88" s="7" customFormat="1" ht="8.25" customHeight="1" x14ac:dyDescent="0.15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5"/>
      <c r="P11" s="5"/>
      <c r="Q11" s="5"/>
      <c r="R11" s="5"/>
      <c r="S11" s="5"/>
      <c r="T11" s="18"/>
      <c r="U11" s="18"/>
      <c r="V11" s="18"/>
      <c r="W11" s="18"/>
      <c r="X11" s="18"/>
      <c r="Y11" s="5"/>
      <c r="Z11" s="18"/>
      <c r="AA11" s="18"/>
      <c r="AB11" s="18"/>
      <c r="AC11" s="5"/>
      <c r="AD11" s="5"/>
      <c r="AE11" s="14"/>
      <c r="AF11" s="14"/>
      <c r="AG11" s="102"/>
      <c r="AH11" s="137"/>
      <c r="AI11" s="137"/>
      <c r="AJ11" s="137"/>
      <c r="AK11" s="137"/>
      <c r="AL11" s="137"/>
      <c r="AM11" s="137"/>
      <c r="AN11" s="137"/>
      <c r="AO11" s="137"/>
      <c r="AP11" s="137"/>
      <c r="AQ11" s="102"/>
      <c r="AR11" s="102"/>
      <c r="AS11" s="102"/>
      <c r="AT11" s="102"/>
      <c r="AU11" s="102"/>
      <c r="AV11" s="102"/>
      <c r="AW11" s="102"/>
      <c r="AX11" s="102"/>
      <c r="AY11" s="102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O11" s="3"/>
      <c r="BP11" s="3"/>
      <c r="BQ11" s="3"/>
      <c r="BR11" s="3"/>
      <c r="BS11" s="3"/>
      <c r="BT11" s="3"/>
      <c r="BU11" s="3"/>
      <c r="CH11" s="68" t="s">
        <v>86</v>
      </c>
      <c r="CI11" s="68" t="s">
        <v>82</v>
      </c>
      <c r="CJ11" s="69" t="s">
        <v>87</v>
      </c>
    </row>
    <row r="12" spans="1:88" s="7" customFormat="1" ht="8.25" customHeight="1" thickBot="1" x14ac:dyDescent="0.2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5"/>
      <c r="P12" s="5"/>
      <c r="Q12" s="5"/>
      <c r="R12" s="5"/>
      <c r="S12" s="5"/>
      <c r="T12" s="18"/>
      <c r="U12" s="18"/>
      <c r="V12" s="18"/>
      <c r="W12" s="18"/>
      <c r="X12" s="18"/>
      <c r="Y12" s="5"/>
      <c r="Z12" s="18"/>
      <c r="AA12" s="18"/>
      <c r="AB12" s="18"/>
      <c r="AC12" s="5"/>
      <c r="AD12" s="5"/>
      <c r="AE12" s="14"/>
      <c r="AF12" s="14"/>
      <c r="AG12" s="102"/>
      <c r="AH12" s="137"/>
      <c r="AI12" s="137"/>
      <c r="AJ12" s="137"/>
      <c r="AK12" s="137"/>
      <c r="AL12" s="137"/>
      <c r="AM12" s="137"/>
      <c r="AN12" s="137"/>
      <c r="AO12" s="137"/>
      <c r="AP12" s="137"/>
      <c r="AQ12" s="102"/>
      <c r="AR12" s="102"/>
      <c r="AS12" s="102"/>
      <c r="AT12" s="102"/>
      <c r="AU12" s="102"/>
      <c r="AV12" s="102"/>
      <c r="AW12" s="102"/>
      <c r="AX12" s="102"/>
      <c r="AY12" s="102"/>
      <c r="AZ12" s="23"/>
      <c r="BA12" s="23"/>
      <c r="BB12" s="23"/>
      <c r="BC12" s="23"/>
      <c r="BD12" s="23"/>
      <c r="BE12" s="23"/>
      <c r="BF12" s="23"/>
      <c r="BG12" s="16"/>
      <c r="BH12" s="16"/>
      <c r="BI12" s="16"/>
      <c r="BJ12" s="16"/>
      <c r="BK12" s="16"/>
      <c r="BL12" s="16"/>
      <c r="BM12" s="16"/>
      <c r="BN12" s="16"/>
      <c r="BO12" s="3"/>
      <c r="BP12" s="3"/>
      <c r="BQ12" s="3"/>
      <c r="BR12" s="3"/>
      <c r="BS12" s="3"/>
      <c r="BT12" s="3"/>
      <c r="BU12" s="3"/>
      <c r="CH12" s="68" t="s">
        <v>88</v>
      </c>
      <c r="CI12" s="68" t="s">
        <v>114</v>
      </c>
      <c r="CJ12" s="69" t="s">
        <v>89</v>
      </c>
    </row>
    <row r="13" spans="1:88" s="7" customFormat="1" ht="15" customHeight="1" x14ac:dyDescent="0.15">
      <c r="A13" s="272" t="s">
        <v>30</v>
      </c>
      <c r="B13" s="273"/>
      <c r="C13" s="273"/>
      <c r="D13" s="273"/>
      <c r="E13" s="274"/>
      <c r="F13" s="309">
        <f>AD52</f>
        <v>550000</v>
      </c>
      <c r="G13" s="310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311"/>
      <c r="V13" s="315" t="s">
        <v>5</v>
      </c>
      <c r="W13" s="316"/>
      <c r="X13" s="18"/>
      <c r="Y13" s="5"/>
      <c r="Z13" s="18"/>
      <c r="AA13" s="18"/>
      <c r="AB13" s="18"/>
      <c r="AC13" s="5"/>
      <c r="AD13" s="5"/>
      <c r="AE13" s="14"/>
      <c r="AF13" s="14"/>
      <c r="AG13" s="102"/>
      <c r="AH13" s="357" t="s">
        <v>229</v>
      </c>
      <c r="AI13" s="357"/>
      <c r="AJ13" s="357"/>
      <c r="AK13" s="357"/>
      <c r="AL13" s="357"/>
      <c r="AM13" s="357"/>
      <c r="AN13" s="357"/>
      <c r="AO13" s="357"/>
      <c r="AP13" s="357"/>
      <c r="AQ13" s="357"/>
      <c r="AR13" s="357"/>
      <c r="AS13" s="357"/>
      <c r="AT13" s="357"/>
      <c r="AU13" s="357"/>
      <c r="AV13" s="357"/>
      <c r="AW13" s="357"/>
      <c r="AX13" s="357"/>
      <c r="AY13" s="357"/>
      <c r="AZ13" s="357"/>
      <c r="BA13" s="357"/>
      <c r="BB13" s="357"/>
      <c r="BC13" s="357"/>
      <c r="BD13" s="357"/>
      <c r="BE13" s="357"/>
      <c r="BF13" s="357"/>
      <c r="BG13" s="357"/>
      <c r="BH13" s="16"/>
      <c r="BI13" s="16"/>
      <c r="BJ13" s="16"/>
      <c r="BK13" s="16"/>
      <c r="BL13" s="16"/>
      <c r="BM13" s="16"/>
      <c r="BN13" s="16"/>
      <c r="BO13" s="3"/>
      <c r="BP13" s="3"/>
      <c r="BQ13" s="3"/>
      <c r="BR13" s="3"/>
      <c r="BS13" s="3"/>
      <c r="BT13" s="3"/>
      <c r="BU13" s="3"/>
      <c r="CH13" s="68" t="s">
        <v>90</v>
      </c>
      <c r="CI13" s="68" t="s">
        <v>91</v>
      </c>
      <c r="CJ13" s="69" t="s">
        <v>92</v>
      </c>
    </row>
    <row r="14" spans="1:88" s="7" customFormat="1" ht="15" customHeight="1" thickBot="1" x14ac:dyDescent="0.2">
      <c r="A14" s="275"/>
      <c r="B14" s="276"/>
      <c r="C14" s="276"/>
      <c r="D14" s="276"/>
      <c r="E14" s="277"/>
      <c r="F14" s="312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4"/>
      <c r="V14" s="317"/>
      <c r="W14" s="318"/>
      <c r="X14" s="5"/>
      <c r="Y14" s="5"/>
      <c r="Z14" s="5"/>
      <c r="AA14" s="5"/>
      <c r="AB14" s="5"/>
      <c r="AC14" s="5"/>
      <c r="AD14" s="5"/>
      <c r="AE14" s="14"/>
      <c r="AF14" s="14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5"/>
      <c r="BI14" s="5"/>
      <c r="BJ14" s="5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CH14" s="68" t="s">
        <v>93</v>
      </c>
      <c r="CI14" s="68" t="s">
        <v>94</v>
      </c>
      <c r="CJ14" s="69" t="s">
        <v>95</v>
      </c>
    </row>
    <row r="15" spans="1:88" s="7" customFormat="1" ht="15" customHeight="1" x14ac:dyDescent="0.15">
      <c r="A15" s="24"/>
      <c r="B15" s="24"/>
      <c r="C15" s="24"/>
      <c r="D15" s="24"/>
      <c r="E15" s="24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16"/>
      <c r="W15" s="16"/>
      <c r="X15" s="5"/>
      <c r="Y15" s="5"/>
      <c r="Z15" s="5"/>
      <c r="AA15" s="5"/>
      <c r="AB15" s="5"/>
      <c r="AC15" s="5"/>
      <c r="AD15" s="5"/>
      <c r="AE15" s="14"/>
      <c r="AF15" s="14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5"/>
      <c r="BI15" s="5"/>
      <c r="BJ15" s="5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CH15" s="68" t="s">
        <v>96</v>
      </c>
      <c r="CI15" s="68" t="s">
        <v>97</v>
      </c>
      <c r="CJ15" s="69" t="s">
        <v>98</v>
      </c>
    </row>
    <row r="16" spans="1:88" s="7" customFormat="1" ht="22.5" customHeight="1" x14ac:dyDescent="0.15">
      <c r="A16" s="192" t="s">
        <v>43</v>
      </c>
      <c r="B16" s="193"/>
      <c r="C16" s="193"/>
      <c r="D16" s="193"/>
      <c r="E16" s="193"/>
      <c r="F16" s="193"/>
      <c r="G16" s="193"/>
      <c r="H16" s="194"/>
      <c r="I16" s="239" t="str">
        <f>'入力シート（記入例）'!B21</f>
        <v>00103705</v>
      </c>
      <c r="J16" s="354"/>
      <c r="K16" s="354"/>
      <c r="L16" s="354"/>
      <c r="M16" s="354"/>
      <c r="N16" s="354"/>
      <c r="O16" s="354"/>
      <c r="P16" s="354"/>
      <c r="Q16" s="354"/>
      <c r="R16" s="355"/>
      <c r="S16" s="14"/>
      <c r="T16" s="14"/>
      <c r="U16" s="14"/>
      <c r="V16" s="14"/>
      <c r="W16" s="14"/>
      <c r="X16" s="14"/>
      <c r="Y16" s="14"/>
      <c r="Z16" s="14"/>
      <c r="AA16" s="14"/>
      <c r="AB16" s="228" t="s">
        <v>32</v>
      </c>
      <c r="AC16" s="228"/>
      <c r="AD16" s="228"/>
      <c r="AE16" s="228"/>
      <c r="AF16" s="228"/>
      <c r="AG16" s="228"/>
      <c r="AH16" s="230" t="s">
        <v>34</v>
      </c>
      <c r="AI16" s="230"/>
      <c r="AJ16" s="271" t="str">
        <f>'入力シート（記入例）'!B5</f>
        <v>160-0004</v>
      </c>
      <c r="AK16" s="271"/>
      <c r="AL16" s="271"/>
      <c r="AM16" s="271"/>
      <c r="AN16" s="271"/>
      <c r="AO16" s="271"/>
      <c r="AP16" s="271"/>
      <c r="AQ16" s="271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3"/>
      <c r="BF16" s="183"/>
      <c r="BG16" s="183"/>
      <c r="BH16" s="183"/>
      <c r="BI16" s="183"/>
      <c r="BJ16" s="183"/>
      <c r="CH16" s="68" t="s">
        <v>99</v>
      </c>
      <c r="CI16" s="68" t="s">
        <v>100</v>
      </c>
      <c r="CJ16" s="69" t="s">
        <v>101</v>
      </c>
    </row>
    <row r="17" spans="1:88" s="7" customFormat="1" ht="22.5" customHeight="1" x14ac:dyDescent="0.1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228" t="s">
        <v>31</v>
      </c>
      <c r="AC17" s="228"/>
      <c r="AD17" s="228"/>
      <c r="AE17" s="228"/>
      <c r="AF17" s="228"/>
      <c r="AG17" s="228"/>
      <c r="AH17" s="308" t="str">
        <f>'入力シート（記入例）'!B6</f>
        <v>東京都新宿区四谷１－２３</v>
      </c>
      <c r="AI17" s="308"/>
      <c r="AJ17" s="308"/>
      <c r="AK17" s="308"/>
      <c r="AL17" s="308"/>
      <c r="AM17" s="308"/>
      <c r="AN17" s="308"/>
      <c r="AO17" s="308"/>
      <c r="AP17" s="308"/>
      <c r="AQ17" s="308"/>
      <c r="AR17" s="308"/>
      <c r="AS17" s="308"/>
      <c r="AT17" s="308"/>
      <c r="AU17" s="308"/>
      <c r="AV17" s="308"/>
      <c r="AW17" s="308"/>
      <c r="AX17" s="308"/>
      <c r="AY17" s="308"/>
      <c r="AZ17" s="308"/>
      <c r="BA17" s="308"/>
      <c r="BB17" s="308"/>
      <c r="BC17" s="308"/>
      <c r="BD17" s="308"/>
      <c r="BE17" s="308"/>
      <c r="BF17" s="308"/>
      <c r="BG17" s="308"/>
      <c r="BH17" s="308"/>
      <c r="BI17" s="308"/>
      <c r="BJ17" s="308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CH17" s="68" t="s">
        <v>102</v>
      </c>
      <c r="CI17" s="68" t="s">
        <v>103</v>
      </c>
      <c r="CJ17" s="69" t="s">
        <v>104</v>
      </c>
    </row>
    <row r="18" spans="1:88" s="7" customFormat="1" ht="22.5" customHeight="1" x14ac:dyDescent="0.15">
      <c r="A18" s="192" t="s">
        <v>7</v>
      </c>
      <c r="B18" s="193"/>
      <c r="C18" s="193"/>
      <c r="D18" s="193"/>
      <c r="E18" s="193"/>
      <c r="F18" s="193"/>
      <c r="G18" s="193"/>
      <c r="H18" s="194"/>
      <c r="I18" s="239" t="str">
        <f>'入力シート（記入例）'!B20</f>
        <v>7810031500</v>
      </c>
      <c r="J18" s="354"/>
      <c r="K18" s="354"/>
      <c r="L18" s="354"/>
      <c r="M18" s="354"/>
      <c r="N18" s="354"/>
      <c r="O18" s="354"/>
      <c r="P18" s="354"/>
      <c r="Q18" s="354"/>
      <c r="R18" s="355"/>
      <c r="S18" s="14"/>
      <c r="T18" s="14"/>
      <c r="U18" s="14"/>
      <c r="V18" s="14"/>
      <c r="W18" s="14"/>
      <c r="X18" s="14"/>
      <c r="Y18" s="14"/>
      <c r="Z18" s="14"/>
      <c r="AA18" s="14"/>
      <c r="AB18" s="228" t="s">
        <v>33</v>
      </c>
      <c r="AC18" s="228"/>
      <c r="AD18" s="228"/>
      <c r="AE18" s="228"/>
      <c r="AF18" s="228"/>
      <c r="AG18" s="228"/>
      <c r="AH18" s="305" t="str">
        <f>'入力シート（記入例）'!B7</f>
        <v>株式会社第一ヒューテック</v>
      </c>
      <c r="AI18" s="306"/>
      <c r="AJ18" s="306"/>
      <c r="AK18" s="306"/>
      <c r="AL18" s="306"/>
      <c r="AM18" s="306"/>
      <c r="AN18" s="306"/>
      <c r="AO18" s="306"/>
      <c r="AP18" s="306"/>
      <c r="AQ18" s="306"/>
      <c r="AR18" s="306"/>
      <c r="AS18" s="306"/>
      <c r="AT18" s="306"/>
      <c r="AU18" s="306"/>
      <c r="AV18" s="306"/>
      <c r="AW18" s="306"/>
      <c r="AX18" s="306"/>
      <c r="AY18" s="306"/>
      <c r="AZ18" s="306"/>
      <c r="BA18" s="306"/>
      <c r="BB18" s="306"/>
      <c r="BC18" s="306"/>
      <c r="BD18" s="306"/>
      <c r="BE18" s="306"/>
      <c r="BF18" s="306"/>
      <c r="BG18" s="306"/>
      <c r="BH18" s="306"/>
      <c r="BI18" s="306"/>
      <c r="BJ18" s="307"/>
      <c r="CH18" s="68" t="s">
        <v>105</v>
      </c>
      <c r="CI18" s="68" t="s">
        <v>106</v>
      </c>
      <c r="CJ18" s="69" t="s">
        <v>107</v>
      </c>
    </row>
    <row r="19" spans="1:88" s="7" customFormat="1" ht="22.5" customHeight="1" x14ac:dyDescent="0.1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228" t="s">
        <v>4</v>
      </c>
      <c r="AC19" s="228"/>
      <c r="AD19" s="228"/>
      <c r="AE19" s="228"/>
      <c r="AF19" s="228"/>
      <c r="AG19" s="228"/>
      <c r="AH19" s="229" t="str">
        <f>'入力シート（記入例）'!B8</f>
        <v>03-3359-8811</v>
      </c>
      <c r="AI19" s="229"/>
      <c r="AJ19" s="229"/>
      <c r="AK19" s="229"/>
      <c r="AL19" s="229"/>
      <c r="AM19" s="229"/>
      <c r="AN19" s="229"/>
      <c r="AO19" s="229"/>
      <c r="AP19" s="229"/>
      <c r="AQ19" s="229"/>
      <c r="AR19" s="229"/>
      <c r="AS19" s="229"/>
      <c r="AT19" s="229"/>
      <c r="AU19" s="229"/>
      <c r="AV19" s="229"/>
      <c r="AW19" s="230" t="s">
        <v>36</v>
      </c>
      <c r="AX19" s="230"/>
      <c r="AY19" s="230"/>
      <c r="AZ19" s="230"/>
      <c r="BA19" s="230"/>
      <c r="BB19" s="230" t="str">
        <f>'入力シート（記入例）'!B10</f>
        <v>第一太郎</v>
      </c>
      <c r="BC19" s="230"/>
      <c r="BD19" s="230"/>
      <c r="BE19" s="230"/>
      <c r="BF19" s="230"/>
      <c r="BG19" s="230"/>
      <c r="BH19" s="230"/>
      <c r="BI19" s="230"/>
      <c r="BJ19" s="230"/>
      <c r="CH19" s="68" t="s">
        <v>108</v>
      </c>
      <c r="CI19" s="68" t="s">
        <v>109</v>
      </c>
      <c r="CJ19" s="69" t="s">
        <v>110</v>
      </c>
    </row>
    <row r="20" spans="1:88" s="7" customFormat="1" ht="22.5" customHeight="1" thickBot="1" x14ac:dyDescent="0.2">
      <c r="A20" s="192" t="s">
        <v>27</v>
      </c>
      <c r="B20" s="193"/>
      <c r="C20" s="193"/>
      <c r="D20" s="193"/>
      <c r="E20" s="193"/>
      <c r="F20" s="193"/>
      <c r="G20" s="193"/>
      <c r="H20" s="194"/>
      <c r="I20" s="359" t="str">
        <f>'入力シート（記入例）'!B22</f>
        <v>唐ヶ崎付属（撤）</v>
      </c>
      <c r="J20" s="240"/>
      <c r="K20" s="240"/>
      <c r="L20" s="240"/>
      <c r="M20" s="240"/>
      <c r="N20" s="240"/>
      <c r="O20" s="240"/>
      <c r="P20" s="240"/>
      <c r="Q20" s="240"/>
      <c r="R20" s="241"/>
      <c r="S20" s="14"/>
      <c r="T20" s="14"/>
      <c r="U20" s="14"/>
      <c r="V20" s="14"/>
      <c r="W20" s="14"/>
      <c r="X20" s="14"/>
      <c r="Y20" s="14"/>
      <c r="Z20" s="14"/>
      <c r="AA20" s="14"/>
      <c r="AB20" s="360" t="s">
        <v>6</v>
      </c>
      <c r="AC20" s="360"/>
      <c r="AD20" s="360"/>
      <c r="AE20" s="360"/>
      <c r="AF20" s="360"/>
      <c r="AG20" s="360"/>
      <c r="AH20" s="361" t="str">
        <f>'入力シート（記入例）'!B9</f>
        <v>03-3353-0067</v>
      </c>
      <c r="AI20" s="361"/>
      <c r="AJ20" s="361"/>
      <c r="AK20" s="361"/>
      <c r="AL20" s="361"/>
      <c r="AM20" s="361"/>
      <c r="AN20" s="361"/>
      <c r="AO20" s="361"/>
      <c r="AP20" s="361"/>
      <c r="AQ20" s="361"/>
      <c r="AR20" s="361"/>
      <c r="AS20" s="361"/>
      <c r="AT20" s="361"/>
      <c r="AU20" s="361"/>
      <c r="AV20" s="361"/>
      <c r="AW20" s="358"/>
      <c r="AX20" s="358"/>
      <c r="AY20" s="358"/>
      <c r="AZ20" s="358"/>
      <c r="BA20" s="358"/>
      <c r="BB20" s="358"/>
      <c r="BC20" s="358"/>
      <c r="BD20" s="358"/>
      <c r="BE20" s="358"/>
      <c r="BF20" s="358"/>
      <c r="BG20" s="358"/>
      <c r="BH20" s="358"/>
      <c r="BI20" s="358"/>
      <c r="BJ20" s="358"/>
      <c r="CH20" s="68" t="s">
        <v>111</v>
      </c>
      <c r="CI20" s="68" t="s">
        <v>97</v>
      </c>
      <c r="CJ20" s="69" t="s">
        <v>112</v>
      </c>
    </row>
    <row r="21" spans="1:88" s="7" customFormat="1" ht="22.5" customHeight="1" thickBo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247" t="s">
        <v>15</v>
      </c>
      <c r="AC21" s="248"/>
      <c r="AD21" s="248"/>
      <c r="AE21" s="248"/>
      <c r="AF21" s="248"/>
      <c r="AG21" s="248"/>
      <c r="AH21" s="249" t="s">
        <v>35</v>
      </c>
      <c r="AI21" s="249"/>
      <c r="AJ21" s="302" t="str">
        <f>'入力シート（記入例）'!B11</f>
        <v>1234567891011</v>
      </c>
      <c r="AK21" s="303"/>
      <c r="AL21" s="303"/>
      <c r="AM21" s="303"/>
      <c r="AN21" s="303"/>
      <c r="AO21" s="303"/>
      <c r="AP21" s="303"/>
      <c r="AQ21" s="303"/>
      <c r="AR21" s="303"/>
      <c r="AS21" s="303"/>
      <c r="AT21" s="303"/>
      <c r="AU21" s="303"/>
      <c r="AV21" s="303"/>
      <c r="AW21" s="303"/>
      <c r="AX21" s="303"/>
      <c r="AY21" s="30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  <c r="BJ21" s="304"/>
      <c r="CH21" s="68" t="s">
        <v>113</v>
      </c>
      <c r="CI21" s="68" t="s">
        <v>97</v>
      </c>
      <c r="CJ21" s="69" t="s">
        <v>115</v>
      </c>
    </row>
    <row r="22" spans="1:88" s="7" customFormat="1" ht="14.25" customHeight="1" x14ac:dyDescent="0.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CH22" s="68" t="s">
        <v>116</v>
      </c>
      <c r="CI22" s="68" t="s">
        <v>97</v>
      </c>
      <c r="CJ22" s="69" t="s">
        <v>117</v>
      </c>
    </row>
    <row r="23" spans="1:88" s="7" customFormat="1" ht="21.75" customHeight="1" x14ac:dyDescent="0.15">
      <c r="A23" s="232" t="s">
        <v>14</v>
      </c>
      <c r="B23" s="232"/>
      <c r="C23" s="232"/>
      <c r="D23" s="232"/>
      <c r="E23" s="232"/>
      <c r="F23" s="232"/>
      <c r="G23" s="232"/>
      <c r="H23" s="232"/>
      <c r="I23" s="362" t="str">
        <f>'入力シート（記入例）'!B19</f>
        <v>001</v>
      </c>
      <c r="J23" s="251"/>
      <c r="K23" s="251"/>
      <c r="L23" s="251"/>
      <c r="M23" s="251"/>
      <c r="N23" s="252"/>
      <c r="O23" s="232" t="s">
        <v>24</v>
      </c>
      <c r="P23" s="232"/>
      <c r="Q23" s="232"/>
      <c r="R23" s="232"/>
      <c r="S23" s="232"/>
      <c r="T23" s="232"/>
      <c r="U23" s="232"/>
      <c r="V23" s="232"/>
      <c r="W23" s="236">
        <f>'入力シート（記入例）'!B17</f>
        <v>1000000</v>
      </c>
      <c r="X23" s="237"/>
      <c r="Y23" s="237"/>
      <c r="Z23" s="237"/>
      <c r="AA23" s="237"/>
      <c r="AB23" s="237"/>
      <c r="AC23" s="237"/>
      <c r="AD23" s="238"/>
      <c r="AE23" s="232" t="s">
        <v>22</v>
      </c>
      <c r="AF23" s="232"/>
      <c r="AG23" s="232"/>
      <c r="AH23" s="232"/>
      <c r="AI23" s="232"/>
      <c r="AJ23" s="232"/>
      <c r="AK23" s="232"/>
      <c r="AL23" s="232"/>
      <c r="AM23" s="236">
        <f>'入力シート（記入例）'!B18</f>
        <v>500000</v>
      </c>
      <c r="AN23" s="237"/>
      <c r="AO23" s="237"/>
      <c r="AP23" s="237"/>
      <c r="AQ23" s="237"/>
      <c r="AR23" s="237"/>
      <c r="AS23" s="237"/>
      <c r="AT23" s="238"/>
      <c r="AU23" s="232" t="s">
        <v>23</v>
      </c>
      <c r="AV23" s="232"/>
      <c r="AW23" s="232"/>
      <c r="AX23" s="232"/>
      <c r="AY23" s="232"/>
      <c r="AZ23" s="232"/>
      <c r="BA23" s="232"/>
      <c r="BB23" s="232"/>
      <c r="BC23" s="236">
        <f>W23-AM23</f>
        <v>500000</v>
      </c>
      <c r="BD23" s="237"/>
      <c r="BE23" s="237"/>
      <c r="BF23" s="237"/>
      <c r="BG23" s="237"/>
      <c r="BH23" s="237"/>
      <c r="BI23" s="237"/>
      <c r="BJ23" s="238"/>
      <c r="CH23" s="68" t="s">
        <v>118</v>
      </c>
      <c r="CI23" s="68" t="s">
        <v>97</v>
      </c>
      <c r="CJ23" s="69" t="s">
        <v>119</v>
      </c>
    </row>
    <row r="24" spans="1:88" s="7" customFormat="1" ht="9.75" customHeight="1" x14ac:dyDescent="0.15">
      <c r="A24" s="104"/>
      <c r="B24" s="104"/>
      <c r="C24" s="104"/>
      <c r="D24" s="104"/>
      <c r="E24" s="104"/>
      <c r="F24" s="104"/>
      <c r="G24" s="104"/>
      <c r="H24" s="104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5"/>
      <c r="AQ24" s="104"/>
      <c r="AR24" s="104"/>
      <c r="AS24" s="104"/>
      <c r="AT24" s="104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CH24" s="68" t="s">
        <v>120</v>
      </c>
      <c r="CI24" s="68" t="s">
        <v>97</v>
      </c>
      <c r="CJ24" s="69" t="s">
        <v>121</v>
      </c>
    </row>
    <row r="25" spans="1:88" s="7" customFormat="1" ht="15" customHeight="1" x14ac:dyDescent="0.15">
      <c r="A25" s="184" t="s">
        <v>8</v>
      </c>
      <c r="B25" s="184"/>
      <c r="C25" s="184"/>
      <c r="D25" s="184"/>
      <c r="E25" s="184"/>
      <c r="F25" s="184"/>
      <c r="G25" s="184"/>
      <c r="H25" s="104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5"/>
      <c r="AQ25" s="104"/>
      <c r="AR25" s="104"/>
      <c r="AS25" s="104"/>
      <c r="AT25" s="104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CH25" s="68" t="s">
        <v>122</v>
      </c>
      <c r="CI25" s="68" t="s">
        <v>97</v>
      </c>
      <c r="CJ25" s="69" t="s">
        <v>123</v>
      </c>
    </row>
    <row r="26" spans="1:88" s="7" customFormat="1" ht="15" customHeight="1" x14ac:dyDescent="0.15">
      <c r="A26" s="185"/>
      <c r="B26" s="185"/>
      <c r="C26" s="185"/>
      <c r="D26" s="185"/>
      <c r="E26" s="185"/>
      <c r="F26" s="185"/>
      <c r="G26" s="185"/>
      <c r="H26" s="104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5"/>
      <c r="AQ26" s="104"/>
      <c r="AR26" s="104"/>
      <c r="AS26" s="104"/>
      <c r="AT26" s="104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CH26" s="68" t="s">
        <v>124</v>
      </c>
      <c r="CI26" s="68" t="s">
        <v>97</v>
      </c>
      <c r="CJ26" s="69" t="s">
        <v>125</v>
      </c>
    </row>
    <row r="27" spans="1:88" s="7" customFormat="1" ht="12" customHeight="1" x14ac:dyDescent="0.15">
      <c r="A27" s="235" t="s">
        <v>39</v>
      </c>
      <c r="B27" s="235"/>
      <c r="C27" s="235"/>
      <c r="D27" s="235"/>
      <c r="E27" s="235"/>
      <c r="F27" s="234" t="s">
        <v>9</v>
      </c>
      <c r="G27" s="234"/>
      <c r="H27" s="234"/>
      <c r="I27" s="234"/>
      <c r="J27" s="234"/>
      <c r="K27" s="234"/>
      <c r="L27" s="232" t="s">
        <v>38</v>
      </c>
      <c r="M27" s="232"/>
      <c r="N27" s="232"/>
      <c r="O27" s="232"/>
      <c r="P27" s="232"/>
      <c r="Q27" s="232"/>
      <c r="R27" s="278" t="s">
        <v>29</v>
      </c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79"/>
      <c r="AE27" s="279"/>
      <c r="AF27" s="279"/>
      <c r="AG27" s="279"/>
      <c r="AH27" s="279"/>
      <c r="AI27" s="279"/>
      <c r="AJ27" s="279"/>
      <c r="AK27" s="279"/>
      <c r="AL27" s="279"/>
      <c r="AM27" s="279"/>
      <c r="AN27" s="280"/>
      <c r="AO27" s="232" t="s">
        <v>10</v>
      </c>
      <c r="AP27" s="232"/>
      <c r="AQ27" s="232"/>
      <c r="AR27" s="232"/>
      <c r="AS27" s="232" t="s">
        <v>11</v>
      </c>
      <c r="AT27" s="232"/>
      <c r="AU27" s="232"/>
      <c r="AV27" s="232"/>
      <c r="AW27" s="232" t="s">
        <v>12</v>
      </c>
      <c r="AX27" s="232"/>
      <c r="AY27" s="232"/>
      <c r="AZ27" s="232"/>
      <c r="BA27" s="232"/>
      <c r="BB27" s="232"/>
      <c r="BC27" s="232" t="s">
        <v>28</v>
      </c>
      <c r="BD27" s="232"/>
      <c r="BE27" s="232"/>
      <c r="BF27" s="232"/>
      <c r="BG27" s="232"/>
      <c r="BH27" s="232"/>
      <c r="BI27" s="232"/>
      <c r="BJ27" s="232"/>
      <c r="BK27" s="9"/>
      <c r="BL27" s="4"/>
      <c r="BM27" s="4"/>
      <c r="BN27" s="4"/>
      <c r="BO27" s="4"/>
      <c r="BP27" s="4"/>
      <c r="BQ27" s="4"/>
      <c r="BR27" s="3"/>
      <c r="BS27" s="3"/>
      <c r="BT27" s="3"/>
      <c r="BU27" s="3"/>
      <c r="BV27" s="3"/>
      <c r="BW27" s="3"/>
      <c r="BX27" s="3"/>
      <c r="CH27" s="68" t="s">
        <v>126</v>
      </c>
      <c r="CI27" s="68" t="s">
        <v>97</v>
      </c>
      <c r="CJ27" s="69" t="s">
        <v>127</v>
      </c>
    </row>
    <row r="28" spans="1:88" s="7" customFormat="1" ht="12" customHeight="1" x14ac:dyDescent="0.15">
      <c r="A28" s="235"/>
      <c r="B28" s="235"/>
      <c r="C28" s="235"/>
      <c r="D28" s="235"/>
      <c r="E28" s="235"/>
      <c r="F28" s="234"/>
      <c r="G28" s="234"/>
      <c r="H28" s="234"/>
      <c r="I28" s="234"/>
      <c r="J28" s="234"/>
      <c r="K28" s="234"/>
      <c r="L28" s="232"/>
      <c r="M28" s="232"/>
      <c r="N28" s="232"/>
      <c r="O28" s="232"/>
      <c r="P28" s="232"/>
      <c r="Q28" s="232"/>
      <c r="R28" s="281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282"/>
      <c r="AO28" s="232"/>
      <c r="AP28" s="232"/>
      <c r="AQ28" s="232"/>
      <c r="AR28" s="232"/>
      <c r="AS28" s="232"/>
      <c r="AT28" s="232"/>
      <c r="AU28" s="232"/>
      <c r="AV28" s="232"/>
      <c r="AW28" s="232"/>
      <c r="AX28" s="232"/>
      <c r="AY28" s="232"/>
      <c r="AZ28" s="232"/>
      <c r="BA28" s="232"/>
      <c r="BB28" s="232"/>
      <c r="BC28" s="232"/>
      <c r="BD28" s="232"/>
      <c r="BE28" s="232"/>
      <c r="BF28" s="232"/>
      <c r="BG28" s="232"/>
      <c r="BH28" s="232"/>
      <c r="BI28" s="232"/>
      <c r="BJ28" s="232"/>
      <c r="BK28" s="9"/>
      <c r="BL28" s="4"/>
      <c r="BM28" s="4"/>
      <c r="BN28" s="4"/>
      <c r="BO28" s="4"/>
      <c r="BP28" s="4"/>
      <c r="BQ28" s="4"/>
      <c r="BR28" s="3"/>
      <c r="BS28" s="3"/>
      <c r="BT28" s="3"/>
      <c r="BU28" s="3"/>
      <c r="BV28" s="3"/>
      <c r="BW28" s="3"/>
      <c r="BX28" s="3"/>
      <c r="CH28" s="68" t="s">
        <v>128</v>
      </c>
      <c r="CI28" s="68" t="s">
        <v>97</v>
      </c>
      <c r="CJ28" s="69" t="s">
        <v>129</v>
      </c>
    </row>
    <row r="29" spans="1:88" s="7" customFormat="1" ht="10.5" customHeight="1" x14ac:dyDescent="0.15">
      <c r="A29" s="203">
        <v>1</v>
      </c>
      <c r="B29" s="203"/>
      <c r="C29" s="203"/>
      <c r="D29" s="203"/>
      <c r="E29" s="203"/>
      <c r="F29" s="270" t="s">
        <v>136</v>
      </c>
      <c r="G29" s="270"/>
      <c r="H29" s="270"/>
      <c r="I29" s="270"/>
      <c r="J29" s="270"/>
      <c r="K29" s="270"/>
      <c r="L29" s="283" t="str">
        <f>IF(F29="","",VLOOKUP(F29,$CH$9:$CI$58,2,0))</f>
        <v>0231</v>
      </c>
      <c r="M29" s="283"/>
      <c r="N29" s="283"/>
      <c r="O29" s="283"/>
      <c r="P29" s="283"/>
      <c r="Q29" s="283"/>
      <c r="R29" s="254" t="s">
        <v>217</v>
      </c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255"/>
      <c r="AJ29" s="255"/>
      <c r="AK29" s="255"/>
      <c r="AL29" s="255"/>
      <c r="AM29" s="255"/>
      <c r="AN29" s="256"/>
      <c r="AO29" s="203">
        <v>1</v>
      </c>
      <c r="AP29" s="203"/>
      <c r="AQ29" s="203"/>
      <c r="AR29" s="203"/>
      <c r="AS29" s="203" t="s">
        <v>207</v>
      </c>
      <c r="AT29" s="203"/>
      <c r="AU29" s="203"/>
      <c r="AV29" s="203"/>
      <c r="AW29" s="269"/>
      <c r="AX29" s="269"/>
      <c r="AY29" s="269"/>
      <c r="AZ29" s="269"/>
      <c r="BA29" s="269"/>
      <c r="BB29" s="269"/>
      <c r="BC29" s="202">
        <v>500000</v>
      </c>
      <c r="BD29" s="202"/>
      <c r="BE29" s="202"/>
      <c r="BF29" s="202"/>
      <c r="BG29" s="202"/>
      <c r="BH29" s="202"/>
      <c r="BI29" s="202"/>
      <c r="BJ29" s="202"/>
      <c r="BK29" s="13"/>
      <c r="BL29" s="1"/>
      <c r="BM29" s="3"/>
      <c r="BN29" s="1"/>
      <c r="BO29" s="1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H29" s="68" t="s">
        <v>130</v>
      </c>
      <c r="CI29" s="68" t="s">
        <v>97</v>
      </c>
      <c r="CJ29" s="69" t="s">
        <v>131</v>
      </c>
    </row>
    <row r="30" spans="1:88" s="7" customFormat="1" ht="10.5" customHeight="1" x14ac:dyDescent="0.15">
      <c r="A30" s="203"/>
      <c r="B30" s="203"/>
      <c r="C30" s="203"/>
      <c r="D30" s="203"/>
      <c r="E30" s="203"/>
      <c r="F30" s="270"/>
      <c r="G30" s="270"/>
      <c r="H30" s="270"/>
      <c r="I30" s="270"/>
      <c r="J30" s="270"/>
      <c r="K30" s="270"/>
      <c r="L30" s="283"/>
      <c r="M30" s="283"/>
      <c r="N30" s="283"/>
      <c r="O30" s="283"/>
      <c r="P30" s="283"/>
      <c r="Q30" s="283"/>
      <c r="R30" s="257"/>
      <c r="S30" s="258"/>
      <c r="T30" s="258"/>
      <c r="U30" s="258"/>
      <c r="V30" s="258"/>
      <c r="W30" s="258"/>
      <c r="X30" s="258"/>
      <c r="Y30" s="258"/>
      <c r="Z30" s="258"/>
      <c r="AA30" s="258"/>
      <c r="AB30" s="258"/>
      <c r="AC30" s="258"/>
      <c r="AD30" s="258"/>
      <c r="AE30" s="258"/>
      <c r="AF30" s="258"/>
      <c r="AG30" s="258"/>
      <c r="AH30" s="258"/>
      <c r="AI30" s="258"/>
      <c r="AJ30" s="258"/>
      <c r="AK30" s="258"/>
      <c r="AL30" s="258"/>
      <c r="AM30" s="258"/>
      <c r="AN30" s="259"/>
      <c r="AO30" s="203"/>
      <c r="AP30" s="203"/>
      <c r="AQ30" s="203"/>
      <c r="AR30" s="203"/>
      <c r="AS30" s="203"/>
      <c r="AT30" s="203"/>
      <c r="AU30" s="203"/>
      <c r="AV30" s="203"/>
      <c r="AW30" s="269"/>
      <c r="AX30" s="269"/>
      <c r="AY30" s="269"/>
      <c r="AZ30" s="269"/>
      <c r="BA30" s="269"/>
      <c r="BB30" s="269"/>
      <c r="BC30" s="202"/>
      <c r="BD30" s="202"/>
      <c r="BE30" s="202"/>
      <c r="BF30" s="202"/>
      <c r="BG30" s="202"/>
      <c r="BH30" s="202"/>
      <c r="BI30" s="202"/>
      <c r="BJ30" s="202"/>
      <c r="CH30" s="68" t="s">
        <v>132</v>
      </c>
      <c r="CI30" s="68" t="s">
        <v>97</v>
      </c>
      <c r="CJ30" s="69" t="s">
        <v>133</v>
      </c>
    </row>
    <row r="31" spans="1:88" s="7" customFormat="1" ht="10.5" customHeight="1" x14ac:dyDescent="0.15">
      <c r="A31" s="203">
        <v>1</v>
      </c>
      <c r="B31" s="203"/>
      <c r="C31" s="203"/>
      <c r="D31" s="203"/>
      <c r="E31" s="203"/>
      <c r="F31" s="270" t="s">
        <v>230</v>
      </c>
      <c r="G31" s="270"/>
      <c r="H31" s="270"/>
      <c r="I31" s="270"/>
      <c r="J31" s="270"/>
      <c r="K31" s="270"/>
      <c r="L31" s="283" t="str">
        <f t="shared" ref="L31" si="0">IF(F31="","",VLOOKUP(F31,$CH$9:$CI$58,2,0))</f>
        <v>0211</v>
      </c>
      <c r="M31" s="283"/>
      <c r="N31" s="283"/>
      <c r="O31" s="283"/>
      <c r="P31" s="283"/>
      <c r="Q31" s="283"/>
      <c r="R31" s="254"/>
      <c r="S31" s="255"/>
      <c r="T31" s="255"/>
      <c r="U31" s="255"/>
      <c r="V31" s="255"/>
      <c r="W31" s="255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  <c r="AH31" s="255"/>
      <c r="AI31" s="255"/>
      <c r="AJ31" s="255"/>
      <c r="AK31" s="255"/>
      <c r="AL31" s="255"/>
      <c r="AM31" s="255"/>
      <c r="AN31" s="256"/>
      <c r="AO31" s="203"/>
      <c r="AP31" s="203"/>
      <c r="AQ31" s="203"/>
      <c r="AR31" s="203"/>
      <c r="AS31" s="203"/>
      <c r="AT31" s="203"/>
      <c r="AU31" s="203"/>
      <c r="AV31" s="203"/>
      <c r="AW31" s="269"/>
      <c r="AX31" s="269"/>
      <c r="AY31" s="269"/>
      <c r="AZ31" s="269"/>
      <c r="BA31" s="269"/>
      <c r="BB31" s="269"/>
      <c r="BC31" s="202"/>
      <c r="BD31" s="202"/>
      <c r="BE31" s="202"/>
      <c r="BF31" s="202"/>
      <c r="BG31" s="202"/>
      <c r="BH31" s="202"/>
      <c r="BI31" s="202"/>
      <c r="BJ31" s="202"/>
      <c r="CH31" s="68" t="s">
        <v>134</v>
      </c>
      <c r="CI31" s="68" t="s">
        <v>97</v>
      </c>
      <c r="CJ31" s="69" t="s">
        <v>135</v>
      </c>
    </row>
    <row r="32" spans="1:88" s="7" customFormat="1" ht="10.5" customHeight="1" x14ac:dyDescent="0.15">
      <c r="A32" s="203"/>
      <c r="B32" s="203"/>
      <c r="C32" s="203"/>
      <c r="D32" s="203"/>
      <c r="E32" s="203"/>
      <c r="F32" s="270"/>
      <c r="G32" s="270"/>
      <c r="H32" s="270"/>
      <c r="I32" s="270"/>
      <c r="J32" s="270"/>
      <c r="K32" s="270"/>
      <c r="L32" s="283"/>
      <c r="M32" s="283"/>
      <c r="N32" s="283"/>
      <c r="O32" s="283"/>
      <c r="P32" s="283"/>
      <c r="Q32" s="283"/>
      <c r="R32" s="257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  <c r="AC32" s="258"/>
      <c r="AD32" s="258"/>
      <c r="AE32" s="258"/>
      <c r="AF32" s="258"/>
      <c r="AG32" s="258"/>
      <c r="AH32" s="258"/>
      <c r="AI32" s="258"/>
      <c r="AJ32" s="258"/>
      <c r="AK32" s="258"/>
      <c r="AL32" s="258"/>
      <c r="AM32" s="258"/>
      <c r="AN32" s="259"/>
      <c r="AO32" s="203"/>
      <c r="AP32" s="203"/>
      <c r="AQ32" s="203"/>
      <c r="AR32" s="203"/>
      <c r="AS32" s="203"/>
      <c r="AT32" s="203"/>
      <c r="AU32" s="203"/>
      <c r="AV32" s="203"/>
      <c r="AW32" s="269"/>
      <c r="AX32" s="269"/>
      <c r="AY32" s="269"/>
      <c r="AZ32" s="269"/>
      <c r="BA32" s="269"/>
      <c r="BB32" s="269"/>
      <c r="BC32" s="202"/>
      <c r="BD32" s="202"/>
      <c r="BE32" s="202"/>
      <c r="BF32" s="202"/>
      <c r="BG32" s="202"/>
      <c r="BH32" s="202"/>
      <c r="BI32" s="202"/>
      <c r="BJ32" s="202"/>
      <c r="CH32" s="68" t="s">
        <v>136</v>
      </c>
      <c r="CI32" s="68" t="s">
        <v>97</v>
      </c>
      <c r="CJ32" s="69" t="s">
        <v>137</v>
      </c>
    </row>
    <row r="33" spans="1:88" s="7" customFormat="1" ht="10.5" customHeight="1" x14ac:dyDescent="0.15">
      <c r="A33" s="203"/>
      <c r="B33" s="203"/>
      <c r="C33" s="203"/>
      <c r="D33" s="203"/>
      <c r="E33" s="203"/>
      <c r="F33" s="270"/>
      <c r="G33" s="270"/>
      <c r="H33" s="270"/>
      <c r="I33" s="270"/>
      <c r="J33" s="270"/>
      <c r="K33" s="270"/>
      <c r="L33" s="283" t="str">
        <f t="shared" ref="L33" si="1">IF(F33="","",VLOOKUP(F33,$CH$9:$CI$58,2,0))</f>
        <v/>
      </c>
      <c r="M33" s="283"/>
      <c r="N33" s="283"/>
      <c r="O33" s="283"/>
      <c r="P33" s="283"/>
      <c r="Q33" s="283"/>
      <c r="R33" s="254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  <c r="AN33" s="256"/>
      <c r="AO33" s="203"/>
      <c r="AP33" s="203"/>
      <c r="AQ33" s="203"/>
      <c r="AR33" s="203"/>
      <c r="AS33" s="203"/>
      <c r="AT33" s="203"/>
      <c r="AU33" s="203"/>
      <c r="AV33" s="203"/>
      <c r="AW33" s="269"/>
      <c r="AX33" s="269"/>
      <c r="AY33" s="269"/>
      <c r="AZ33" s="269"/>
      <c r="BA33" s="269"/>
      <c r="BB33" s="269"/>
      <c r="BC33" s="202"/>
      <c r="BD33" s="202"/>
      <c r="BE33" s="202"/>
      <c r="BF33" s="202"/>
      <c r="BG33" s="202"/>
      <c r="BH33" s="202"/>
      <c r="BI33" s="202"/>
      <c r="BJ33" s="202"/>
      <c r="CH33" s="68" t="s">
        <v>138</v>
      </c>
      <c r="CI33" s="68" t="s">
        <v>97</v>
      </c>
      <c r="CJ33" s="69" t="s">
        <v>139</v>
      </c>
    </row>
    <row r="34" spans="1:88" s="7" customFormat="1" ht="10.5" customHeight="1" x14ac:dyDescent="0.15">
      <c r="A34" s="203"/>
      <c r="B34" s="203"/>
      <c r="C34" s="203"/>
      <c r="D34" s="203"/>
      <c r="E34" s="203"/>
      <c r="F34" s="270"/>
      <c r="G34" s="270"/>
      <c r="H34" s="270"/>
      <c r="I34" s="270"/>
      <c r="J34" s="270"/>
      <c r="K34" s="270"/>
      <c r="L34" s="283"/>
      <c r="M34" s="283"/>
      <c r="N34" s="283"/>
      <c r="O34" s="283"/>
      <c r="P34" s="283"/>
      <c r="Q34" s="283"/>
      <c r="R34" s="257"/>
      <c r="S34" s="258"/>
      <c r="T34" s="258"/>
      <c r="U34" s="258"/>
      <c r="V34" s="258"/>
      <c r="W34" s="258"/>
      <c r="X34" s="258"/>
      <c r="Y34" s="258"/>
      <c r="Z34" s="258"/>
      <c r="AA34" s="258"/>
      <c r="AB34" s="258"/>
      <c r="AC34" s="258"/>
      <c r="AD34" s="258"/>
      <c r="AE34" s="258"/>
      <c r="AF34" s="258"/>
      <c r="AG34" s="258"/>
      <c r="AH34" s="258"/>
      <c r="AI34" s="258"/>
      <c r="AJ34" s="258"/>
      <c r="AK34" s="258"/>
      <c r="AL34" s="258"/>
      <c r="AM34" s="258"/>
      <c r="AN34" s="259"/>
      <c r="AO34" s="203"/>
      <c r="AP34" s="203"/>
      <c r="AQ34" s="203"/>
      <c r="AR34" s="203"/>
      <c r="AS34" s="203"/>
      <c r="AT34" s="203"/>
      <c r="AU34" s="203"/>
      <c r="AV34" s="203"/>
      <c r="AW34" s="269"/>
      <c r="AX34" s="269"/>
      <c r="AY34" s="269"/>
      <c r="AZ34" s="269"/>
      <c r="BA34" s="269"/>
      <c r="BB34" s="269"/>
      <c r="BC34" s="202"/>
      <c r="BD34" s="202"/>
      <c r="BE34" s="202"/>
      <c r="BF34" s="202"/>
      <c r="BG34" s="202"/>
      <c r="BH34" s="202"/>
      <c r="BI34" s="202"/>
      <c r="BJ34" s="202"/>
      <c r="CH34" s="68" t="s">
        <v>140</v>
      </c>
      <c r="CI34" s="68" t="s">
        <v>97</v>
      </c>
      <c r="CJ34" s="69" t="s">
        <v>141</v>
      </c>
    </row>
    <row r="35" spans="1:88" s="7" customFormat="1" ht="10.5" customHeight="1" x14ac:dyDescent="0.15">
      <c r="A35" s="203"/>
      <c r="B35" s="203"/>
      <c r="C35" s="203"/>
      <c r="D35" s="203"/>
      <c r="E35" s="203"/>
      <c r="F35" s="270"/>
      <c r="G35" s="270"/>
      <c r="H35" s="270"/>
      <c r="I35" s="270"/>
      <c r="J35" s="270"/>
      <c r="K35" s="270"/>
      <c r="L35" s="283" t="str">
        <f t="shared" ref="L35" si="2">IF(F35="","",VLOOKUP(F35,$CH$9:$CI$58,2,0))</f>
        <v/>
      </c>
      <c r="M35" s="283"/>
      <c r="N35" s="283"/>
      <c r="O35" s="283"/>
      <c r="P35" s="283"/>
      <c r="Q35" s="283"/>
      <c r="R35" s="254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55"/>
      <c r="AM35" s="255"/>
      <c r="AN35" s="256"/>
      <c r="AO35" s="203"/>
      <c r="AP35" s="203"/>
      <c r="AQ35" s="203"/>
      <c r="AR35" s="203"/>
      <c r="AS35" s="203"/>
      <c r="AT35" s="203"/>
      <c r="AU35" s="203"/>
      <c r="AV35" s="203"/>
      <c r="AW35" s="269"/>
      <c r="AX35" s="269"/>
      <c r="AY35" s="269"/>
      <c r="AZ35" s="269"/>
      <c r="BA35" s="269"/>
      <c r="BB35" s="269"/>
      <c r="BC35" s="202"/>
      <c r="BD35" s="202"/>
      <c r="BE35" s="202"/>
      <c r="BF35" s="202"/>
      <c r="BG35" s="202"/>
      <c r="BH35" s="202"/>
      <c r="BI35" s="202"/>
      <c r="BJ35" s="202"/>
      <c r="CH35" s="68" t="s">
        <v>142</v>
      </c>
      <c r="CI35" s="68" t="s">
        <v>97</v>
      </c>
      <c r="CJ35" s="69" t="s">
        <v>143</v>
      </c>
    </row>
    <row r="36" spans="1:88" s="7" customFormat="1" ht="10.5" customHeight="1" x14ac:dyDescent="0.15">
      <c r="A36" s="203"/>
      <c r="B36" s="203"/>
      <c r="C36" s="203"/>
      <c r="D36" s="203"/>
      <c r="E36" s="203"/>
      <c r="F36" s="270"/>
      <c r="G36" s="270"/>
      <c r="H36" s="270"/>
      <c r="I36" s="270"/>
      <c r="J36" s="270"/>
      <c r="K36" s="270"/>
      <c r="L36" s="283"/>
      <c r="M36" s="283"/>
      <c r="N36" s="283"/>
      <c r="O36" s="283"/>
      <c r="P36" s="283"/>
      <c r="Q36" s="283"/>
      <c r="R36" s="257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258"/>
      <c r="AJ36" s="258"/>
      <c r="AK36" s="258"/>
      <c r="AL36" s="258"/>
      <c r="AM36" s="258"/>
      <c r="AN36" s="259"/>
      <c r="AO36" s="203"/>
      <c r="AP36" s="203"/>
      <c r="AQ36" s="203"/>
      <c r="AR36" s="203"/>
      <c r="AS36" s="203"/>
      <c r="AT36" s="203"/>
      <c r="AU36" s="203"/>
      <c r="AV36" s="203"/>
      <c r="AW36" s="269"/>
      <c r="AX36" s="269"/>
      <c r="AY36" s="269"/>
      <c r="AZ36" s="269"/>
      <c r="BA36" s="269"/>
      <c r="BB36" s="269"/>
      <c r="BC36" s="202"/>
      <c r="BD36" s="202"/>
      <c r="BE36" s="202"/>
      <c r="BF36" s="202"/>
      <c r="BG36" s="202"/>
      <c r="BH36" s="202"/>
      <c r="BI36" s="202"/>
      <c r="BJ36" s="202"/>
      <c r="CH36" s="68" t="s">
        <v>144</v>
      </c>
      <c r="CI36" s="68" t="s">
        <v>97</v>
      </c>
      <c r="CJ36" s="69" t="s">
        <v>145</v>
      </c>
    </row>
    <row r="37" spans="1:88" s="7" customFormat="1" ht="10.5" customHeight="1" x14ac:dyDescent="0.15">
      <c r="A37" s="203"/>
      <c r="B37" s="203"/>
      <c r="C37" s="203"/>
      <c r="D37" s="203"/>
      <c r="E37" s="203"/>
      <c r="F37" s="270"/>
      <c r="G37" s="270"/>
      <c r="H37" s="270"/>
      <c r="I37" s="270"/>
      <c r="J37" s="270"/>
      <c r="K37" s="270"/>
      <c r="L37" s="283" t="str">
        <f t="shared" ref="L37" si="3">IF(F37="","",VLOOKUP(F37,$CH$9:$CI$58,2,0))</f>
        <v/>
      </c>
      <c r="M37" s="283"/>
      <c r="N37" s="283"/>
      <c r="O37" s="283"/>
      <c r="P37" s="283"/>
      <c r="Q37" s="283"/>
      <c r="R37" s="254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5"/>
      <c r="AK37" s="255"/>
      <c r="AL37" s="255"/>
      <c r="AM37" s="255"/>
      <c r="AN37" s="256"/>
      <c r="AO37" s="203"/>
      <c r="AP37" s="203"/>
      <c r="AQ37" s="203"/>
      <c r="AR37" s="203"/>
      <c r="AS37" s="203"/>
      <c r="AT37" s="203"/>
      <c r="AU37" s="203"/>
      <c r="AV37" s="203"/>
      <c r="AW37" s="269"/>
      <c r="AX37" s="269"/>
      <c r="AY37" s="269"/>
      <c r="AZ37" s="269"/>
      <c r="BA37" s="269"/>
      <c r="BB37" s="269"/>
      <c r="BC37" s="202"/>
      <c r="BD37" s="202"/>
      <c r="BE37" s="202"/>
      <c r="BF37" s="202"/>
      <c r="BG37" s="202"/>
      <c r="BH37" s="202"/>
      <c r="BI37" s="202"/>
      <c r="BJ37" s="202"/>
      <c r="CH37" s="68" t="s">
        <v>146</v>
      </c>
      <c r="CI37" s="68" t="s">
        <v>97</v>
      </c>
      <c r="CJ37" s="69" t="s">
        <v>147</v>
      </c>
    </row>
    <row r="38" spans="1:88" s="7" customFormat="1" ht="10.5" customHeight="1" x14ac:dyDescent="0.15">
      <c r="A38" s="203"/>
      <c r="B38" s="203"/>
      <c r="C38" s="203"/>
      <c r="D38" s="203"/>
      <c r="E38" s="203"/>
      <c r="F38" s="270"/>
      <c r="G38" s="270"/>
      <c r="H38" s="270"/>
      <c r="I38" s="270"/>
      <c r="J38" s="270"/>
      <c r="K38" s="270"/>
      <c r="L38" s="283"/>
      <c r="M38" s="283"/>
      <c r="N38" s="283"/>
      <c r="O38" s="283"/>
      <c r="P38" s="283"/>
      <c r="Q38" s="283"/>
      <c r="R38" s="257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8"/>
      <c r="AD38" s="258"/>
      <c r="AE38" s="258"/>
      <c r="AF38" s="258"/>
      <c r="AG38" s="258"/>
      <c r="AH38" s="258"/>
      <c r="AI38" s="258"/>
      <c r="AJ38" s="258"/>
      <c r="AK38" s="258"/>
      <c r="AL38" s="258"/>
      <c r="AM38" s="258"/>
      <c r="AN38" s="259"/>
      <c r="AO38" s="203"/>
      <c r="AP38" s="203"/>
      <c r="AQ38" s="203"/>
      <c r="AR38" s="203"/>
      <c r="AS38" s="203"/>
      <c r="AT38" s="203"/>
      <c r="AU38" s="203"/>
      <c r="AV38" s="203"/>
      <c r="AW38" s="269"/>
      <c r="AX38" s="269"/>
      <c r="AY38" s="269"/>
      <c r="AZ38" s="269"/>
      <c r="BA38" s="269"/>
      <c r="BB38" s="269"/>
      <c r="BC38" s="202"/>
      <c r="BD38" s="202"/>
      <c r="BE38" s="202"/>
      <c r="BF38" s="202"/>
      <c r="BG38" s="202"/>
      <c r="BH38" s="202"/>
      <c r="BI38" s="202"/>
      <c r="BJ38" s="202"/>
      <c r="CH38" s="68" t="s">
        <v>148</v>
      </c>
      <c r="CI38" s="68" t="s">
        <v>97</v>
      </c>
      <c r="CJ38" s="69" t="s">
        <v>149</v>
      </c>
    </row>
    <row r="39" spans="1:88" s="7" customFormat="1" ht="10.5" customHeight="1" x14ac:dyDescent="0.15">
      <c r="A39" s="5"/>
      <c r="B39" s="5"/>
      <c r="C39" s="5"/>
      <c r="D39" s="5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207" t="s">
        <v>20</v>
      </c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9"/>
      <c r="BC39" s="221">
        <f>SUM(BC29:BJ38)</f>
        <v>500000</v>
      </c>
      <c r="BD39" s="222"/>
      <c r="BE39" s="222"/>
      <c r="BF39" s="222"/>
      <c r="BG39" s="222"/>
      <c r="BH39" s="222"/>
      <c r="BI39" s="222"/>
      <c r="BJ39" s="223"/>
      <c r="CH39" s="68" t="s">
        <v>150</v>
      </c>
      <c r="CI39" s="68" t="s">
        <v>97</v>
      </c>
      <c r="CJ39" s="69" t="s">
        <v>151</v>
      </c>
    </row>
    <row r="40" spans="1:88" s="7" customFormat="1" ht="10.5" customHeight="1" x14ac:dyDescent="0.15">
      <c r="A40" s="5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210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2"/>
      <c r="BC40" s="224"/>
      <c r="BD40" s="225"/>
      <c r="BE40" s="225"/>
      <c r="BF40" s="225"/>
      <c r="BG40" s="225"/>
      <c r="BH40" s="225"/>
      <c r="BI40" s="225"/>
      <c r="BJ40" s="226"/>
      <c r="CH40" s="68" t="s">
        <v>152</v>
      </c>
      <c r="CI40" s="68" t="s">
        <v>97</v>
      </c>
      <c r="CJ40" s="69" t="s">
        <v>153</v>
      </c>
    </row>
    <row r="41" spans="1:88" s="7" customFormat="1" ht="10.5" customHeight="1" x14ac:dyDescent="0.1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8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CH41" s="68" t="s">
        <v>154</v>
      </c>
      <c r="CI41" s="68" t="s">
        <v>97</v>
      </c>
      <c r="CJ41" s="69" t="s">
        <v>155</v>
      </c>
    </row>
    <row r="42" spans="1:88" s="7" customFormat="1" ht="10.5" customHeight="1" x14ac:dyDescent="0.15">
      <c r="A42" s="264" t="s">
        <v>45</v>
      </c>
      <c r="B42" s="264"/>
      <c r="C42" s="264"/>
      <c r="D42" s="264"/>
      <c r="E42" s="264"/>
      <c r="F42" s="264"/>
      <c r="G42" s="264"/>
      <c r="H42" s="264"/>
      <c r="I42" s="264"/>
      <c r="J42" s="264"/>
      <c r="K42" s="195" t="s">
        <v>44</v>
      </c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5"/>
      <c r="AL42" s="195"/>
      <c r="AM42" s="195"/>
      <c r="AN42" s="14"/>
      <c r="AO42" s="14"/>
      <c r="AP42" s="14"/>
      <c r="AQ42" s="14"/>
      <c r="AR42" s="14"/>
      <c r="AS42" s="14"/>
      <c r="AT42" s="14"/>
      <c r="AU42" s="14"/>
      <c r="AV42" s="14"/>
      <c r="AW42" s="11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CH42" s="68" t="s">
        <v>156</v>
      </c>
      <c r="CI42" s="68" t="s">
        <v>97</v>
      </c>
      <c r="CJ42" s="69" t="s">
        <v>157</v>
      </c>
    </row>
    <row r="43" spans="1:88" s="7" customFormat="1" ht="10.5" customHeight="1" x14ac:dyDescent="0.15">
      <c r="A43" s="264"/>
      <c r="B43" s="264"/>
      <c r="C43" s="264"/>
      <c r="D43" s="264"/>
      <c r="E43" s="264"/>
      <c r="F43" s="264"/>
      <c r="G43" s="264"/>
      <c r="H43" s="264"/>
      <c r="I43" s="264"/>
      <c r="J43" s="264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5"/>
      <c r="AL43" s="195"/>
      <c r="AM43" s="195"/>
      <c r="AN43" s="14"/>
      <c r="AO43" s="14"/>
      <c r="AP43" s="14"/>
      <c r="AQ43" s="14"/>
      <c r="AR43" s="14"/>
      <c r="AS43" s="14"/>
      <c r="AT43" s="14"/>
      <c r="AU43" s="14"/>
      <c r="AV43" s="14"/>
      <c r="AW43" s="11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CH43" s="68" t="s">
        <v>158</v>
      </c>
      <c r="CI43" s="68" t="s">
        <v>97</v>
      </c>
      <c r="CJ43" s="69" t="s">
        <v>159</v>
      </c>
    </row>
    <row r="44" spans="1:88" s="7" customFormat="1" ht="10.5" customHeight="1" x14ac:dyDescent="0.15">
      <c r="A44" s="232" t="s">
        <v>16</v>
      </c>
      <c r="B44" s="232"/>
      <c r="C44" s="232"/>
      <c r="D44" s="232"/>
      <c r="E44" s="232"/>
      <c r="F44" s="232"/>
      <c r="G44" s="232"/>
      <c r="H44" s="232"/>
      <c r="I44" s="232"/>
      <c r="J44" s="232" t="s">
        <v>25</v>
      </c>
      <c r="K44" s="232"/>
      <c r="L44" s="232"/>
      <c r="M44" s="232"/>
      <c r="N44" s="232"/>
      <c r="O44" s="232"/>
      <c r="P44" s="232"/>
      <c r="Q44" s="232"/>
      <c r="R44" s="232"/>
      <c r="S44" s="232"/>
      <c r="T44" s="232" t="s">
        <v>37</v>
      </c>
      <c r="U44" s="232"/>
      <c r="V44" s="232"/>
      <c r="W44" s="232"/>
      <c r="X44" s="232"/>
      <c r="Y44" s="232"/>
      <c r="Z44" s="232"/>
      <c r="AA44" s="232"/>
      <c r="AB44" s="232"/>
      <c r="AC44" s="232"/>
      <c r="AD44" s="232" t="s">
        <v>26</v>
      </c>
      <c r="AE44" s="232"/>
      <c r="AF44" s="232"/>
      <c r="AG44" s="232"/>
      <c r="AH44" s="232"/>
      <c r="AI44" s="232"/>
      <c r="AJ44" s="232"/>
      <c r="AK44" s="232"/>
      <c r="AL44" s="232"/>
      <c r="AM44" s="232"/>
      <c r="AN44" s="14"/>
      <c r="AO44" s="14"/>
      <c r="AP44" s="18"/>
      <c r="AQ44" s="233" t="s">
        <v>48</v>
      </c>
      <c r="AR44" s="233"/>
      <c r="AS44" s="233"/>
      <c r="AT44" s="264" t="s">
        <v>46</v>
      </c>
      <c r="AU44" s="264"/>
      <c r="AV44" s="264"/>
      <c r="AW44" s="264"/>
      <c r="AX44" s="264"/>
      <c r="AY44" s="264"/>
      <c r="AZ44" s="26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CH44" s="68" t="s">
        <v>160</v>
      </c>
      <c r="CI44" s="68" t="s">
        <v>97</v>
      </c>
      <c r="CJ44" s="69" t="s">
        <v>161</v>
      </c>
    </row>
    <row r="45" spans="1:88" s="7" customFormat="1" ht="14.25" customHeight="1" x14ac:dyDescent="0.15">
      <c r="A45" s="232"/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14"/>
      <c r="AO45" s="14"/>
      <c r="AP45" s="14"/>
      <c r="AQ45" s="233"/>
      <c r="AR45" s="233"/>
      <c r="AS45" s="233"/>
      <c r="AT45" s="264"/>
      <c r="AU45" s="264"/>
      <c r="AV45" s="264"/>
      <c r="AW45" s="264"/>
      <c r="AX45" s="264"/>
      <c r="AY45" s="264"/>
      <c r="AZ45" s="26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CH45" s="68" t="s">
        <v>162</v>
      </c>
      <c r="CI45" s="68" t="s">
        <v>97</v>
      </c>
      <c r="CJ45" s="69" t="s">
        <v>163</v>
      </c>
    </row>
    <row r="46" spans="1:88" s="7" customFormat="1" ht="11.25" customHeight="1" x14ac:dyDescent="0.15">
      <c r="A46" s="220" t="s">
        <v>17</v>
      </c>
      <c r="B46" s="220"/>
      <c r="C46" s="220"/>
      <c r="D46" s="220"/>
      <c r="E46" s="220"/>
      <c r="F46" s="220"/>
      <c r="G46" s="220"/>
      <c r="H46" s="220"/>
      <c r="I46" s="220"/>
      <c r="J46" s="213">
        <f>SUMIF($A$29:$E$38,"1",$BC$29:$BJ$38)</f>
        <v>500000</v>
      </c>
      <c r="K46" s="214"/>
      <c r="L46" s="214"/>
      <c r="M46" s="214"/>
      <c r="N46" s="214"/>
      <c r="O46" s="214"/>
      <c r="P46" s="214"/>
      <c r="Q46" s="214"/>
      <c r="R46" s="214"/>
      <c r="S46" s="215"/>
      <c r="T46" s="219">
        <f>J46*0.1</f>
        <v>50000</v>
      </c>
      <c r="U46" s="219"/>
      <c r="V46" s="219"/>
      <c r="W46" s="219"/>
      <c r="X46" s="219"/>
      <c r="Y46" s="219"/>
      <c r="Z46" s="219"/>
      <c r="AA46" s="219"/>
      <c r="AB46" s="219"/>
      <c r="AC46" s="219"/>
      <c r="AD46" s="219">
        <f>J46+T46</f>
        <v>550000</v>
      </c>
      <c r="AE46" s="219"/>
      <c r="AF46" s="219"/>
      <c r="AG46" s="219"/>
      <c r="AH46" s="219"/>
      <c r="AI46" s="219"/>
      <c r="AJ46" s="219"/>
      <c r="AK46" s="219"/>
      <c r="AL46" s="219"/>
      <c r="AM46" s="219"/>
      <c r="AN46" s="14"/>
      <c r="AO46" s="14"/>
      <c r="AP46" s="14"/>
      <c r="AQ46" s="14"/>
      <c r="AR46" s="14"/>
      <c r="AS46" s="14"/>
      <c r="AT46" s="195" t="s">
        <v>40</v>
      </c>
      <c r="AU46" s="195"/>
      <c r="AV46" s="195"/>
      <c r="AW46" s="195"/>
      <c r="AX46" s="195"/>
      <c r="AY46" s="195"/>
      <c r="AZ46" s="195"/>
      <c r="BA46" s="195"/>
      <c r="BB46" s="195"/>
      <c r="BC46" s="195"/>
      <c r="BD46" s="195"/>
      <c r="BE46" s="195"/>
      <c r="BF46" s="195"/>
      <c r="BH46" s="14"/>
      <c r="BI46" s="14"/>
      <c r="BJ46" s="14"/>
      <c r="CH46" s="68" t="s">
        <v>164</v>
      </c>
      <c r="CI46" s="68" t="s">
        <v>97</v>
      </c>
      <c r="CJ46" s="69" t="s">
        <v>165</v>
      </c>
    </row>
    <row r="47" spans="1:88" s="7" customFormat="1" ht="12" customHeight="1" x14ac:dyDescent="0.15">
      <c r="A47" s="220"/>
      <c r="B47" s="220"/>
      <c r="C47" s="220"/>
      <c r="D47" s="220"/>
      <c r="E47" s="220"/>
      <c r="F47" s="220"/>
      <c r="G47" s="220"/>
      <c r="H47" s="220"/>
      <c r="I47" s="220"/>
      <c r="J47" s="216"/>
      <c r="K47" s="217"/>
      <c r="L47" s="217"/>
      <c r="M47" s="217"/>
      <c r="N47" s="217"/>
      <c r="O47" s="217"/>
      <c r="P47" s="217"/>
      <c r="Q47" s="217"/>
      <c r="R47" s="217"/>
      <c r="S47" s="218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14"/>
      <c r="AO47" s="14"/>
      <c r="AP47" s="14"/>
      <c r="AQ47" s="14"/>
      <c r="AR47" s="14"/>
      <c r="AS47" s="14"/>
      <c r="AT47" s="195"/>
      <c r="AU47" s="195"/>
      <c r="AV47" s="195"/>
      <c r="AW47" s="195"/>
      <c r="AX47" s="195"/>
      <c r="AY47" s="195"/>
      <c r="AZ47" s="195"/>
      <c r="BA47" s="195"/>
      <c r="BB47" s="195"/>
      <c r="BC47" s="195"/>
      <c r="BD47" s="195"/>
      <c r="BE47" s="195"/>
      <c r="BF47" s="195"/>
      <c r="BH47" s="14"/>
      <c r="BI47" s="14"/>
      <c r="BJ47" s="14"/>
      <c r="CH47" s="68" t="s">
        <v>166</v>
      </c>
      <c r="CI47" s="68" t="s">
        <v>97</v>
      </c>
      <c r="CJ47" s="69" t="s">
        <v>167</v>
      </c>
    </row>
    <row r="48" spans="1:88" s="7" customFormat="1" ht="9.9499999999999993" customHeight="1" x14ac:dyDescent="0.15">
      <c r="A48" s="220" t="s">
        <v>18</v>
      </c>
      <c r="B48" s="220"/>
      <c r="C48" s="220"/>
      <c r="D48" s="220"/>
      <c r="E48" s="220"/>
      <c r="F48" s="220"/>
      <c r="G48" s="220"/>
      <c r="H48" s="220"/>
      <c r="I48" s="220"/>
      <c r="J48" s="213">
        <f>SUMIF($A$29:$E$38,"2",$BC$29:$BJ$38)</f>
        <v>0</v>
      </c>
      <c r="K48" s="214"/>
      <c r="L48" s="214"/>
      <c r="M48" s="214"/>
      <c r="N48" s="214"/>
      <c r="O48" s="214"/>
      <c r="P48" s="214"/>
      <c r="Q48" s="214"/>
      <c r="R48" s="214"/>
      <c r="S48" s="215"/>
      <c r="T48" s="219">
        <f>J48*0.08</f>
        <v>0</v>
      </c>
      <c r="U48" s="219"/>
      <c r="V48" s="219"/>
      <c r="W48" s="219"/>
      <c r="X48" s="219"/>
      <c r="Y48" s="219"/>
      <c r="Z48" s="219"/>
      <c r="AA48" s="219"/>
      <c r="AB48" s="219"/>
      <c r="AC48" s="219"/>
      <c r="AD48" s="219">
        <f>J48+T48</f>
        <v>0</v>
      </c>
      <c r="AE48" s="219"/>
      <c r="AF48" s="219"/>
      <c r="AG48" s="219"/>
      <c r="AH48" s="219"/>
      <c r="AI48" s="219"/>
      <c r="AJ48" s="219"/>
      <c r="AK48" s="219"/>
      <c r="AL48" s="219"/>
      <c r="AM48" s="219"/>
      <c r="AN48" s="14"/>
      <c r="AO48" s="14"/>
      <c r="AP48" s="14"/>
      <c r="AQ48" s="14"/>
      <c r="AR48" s="14"/>
      <c r="AS48" s="14"/>
      <c r="AT48" s="195" t="s">
        <v>226</v>
      </c>
      <c r="AU48" s="195"/>
      <c r="AV48" s="195"/>
      <c r="AW48" s="195"/>
      <c r="AX48" s="195"/>
      <c r="AY48" s="195"/>
      <c r="AZ48" s="195"/>
      <c r="BA48" s="195"/>
      <c r="BB48" s="195"/>
      <c r="BC48" s="195"/>
      <c r="BD48" s="195"/>
      <c r="BE48" s="195"/>
      <c r="BF48" s="195"/>
      <c r="BG48" s="195"/>
      <c r="BH48" s="14"/>
      <c r="BI48" s="14"/>
      <c r="BJ48" s="14"/>
      <c r="CH48" s="68" t="s">
        <v>168</v>
      </c>
      <c r="CI48" s="68" t="s">
        <v>97</v>
      </c>
      <c r="CJ48" s="69" t="s">
        <v>169</v>
      </c>
    </row>
    <row r="49" spans="1:88" s="7" customFormat="1" ht="9.9499999999999993" customHeight="1" x14ac:dyDescent="0.15">
      <c r="A49" s="220"/>
      <c r="B49" s="220"/>
      <c r="C49" s="220"/>
      <c r="D49" s="220"/>
      <c r="E49" s="220"/>
      <c r="F49" s="220"/>
      <c r="G49" s="220"/>
      <c r="H49" s="220"/>
      <c r="I49" s="220"/>
      <c r="J49" s="216"/>
      <c r="K49" s="217"/>
      <c r="L49" s="217"/>
      <c r="M49" s="217"/>
      <c r="N49" s="217"/>
      <c r="O49" s="217"/>
      <c r="P49" s="217"/>
      <c r="Q49" s="217"/>
      <c r="R49" s="217"/>
      <c r="S49" s="218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33"/>
      <c r="AO49" s="33"/>
      <c r="AP49" s="101"/>
      <c r="AQ49" s="101"/>
      <c r="AR49" s="101"/>
      <c r="AS49" s="14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07"/>
      <c r="BI49" s="14"/>
      <c r="BJ49" s="14"/>
      <c r="CH49" s="68" t="s">
        <v>170</v>
      </c>
      <c r="CI49" s="68" t="s">
        <v>97</v>
      </c>
      <c r="CJ49" s="69" t="s">
        <v>171</v>
      </c>
    </row>
    <row r="50" spans="1:88" s="7" customFormat="1" ht="9.9499999999999993" customHeight="1" x14ac:dyDescent="0.15">
      <c r="A50" s="220" t="s">
        <v>19</v>
      </c>
      <c r="B50" s="220"/>
      <c r="C50" s="220"/>
      <c r="D50" s="220"/>
      <c r="E50" s="220"/>
      <c r="F50" s="220"/>
      <c r="G50" s="220"/>
      <c r="H50" s="220"/>
      <c r="I50" s="220"/>
      <c r="J50" s="213">
        <f>SUMIF($A$29:$E$38,"0",$BC$29:$BJ$38)</f>
        <v>0</v>
      </c>
      <c r="K50" s="214"/>
      <c r="L50" s="214"/>
      <c r="M50" s="214"/>
      <c r="N50" s="214"/>
      <c r="O50" s="214"/>
      <c r="P50" s="214"/>
      <c r="Q50" s="214"/>
      <c r="R50" s="214"/>
      <c r="S50" s="215"/>
      <c r="T50" s="219">
        <f>J50*0</f>
        <v>0</v>
      </c>
      <c r="U50" s="219"/>
      <c r="V50" s="219"/>
      <c r="W50" s="219"/>
      <c r="X50" s="219"/>
      <c r="Y50" s="219"/>
      <c r="Z50" s="219"/>
      <c r="AA50" s="219"/>
      <c r="AB50" s="219"/>
      <c r="AC50" s="219"/>
      <c r="AD50" s="219">
        <f>J50+T50</f>
        <v>0</v>
      </c>
      <c r="AE50" s="219"/>
      <c r="AF50" s="219"/>
      <c r="AG50" s="219"/>
      <c r="AH50" s="219"/>
      <c r="AI50" s="219"/>
      <c r="AJ50" s="219"/>
      <c r="AK50" s="219"/>
      <c r="AL50" s="219"/>
      <c r="AM50" s="219"/>
      <c r="AN50" s="33"/>
      <c r="AO50" s="33"/>
      <c r="AP50" s="101"/>
      <c r="AQ50" s="101"/>
      <c r="AR50" s="101"/>
      <c r="AS50" s="107"/>
      <c r="AT50" s="195" t="s">
        <v>41</v>
      </c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H50" s="14"/>
      <c r="BI50" s="14"/>
      <c r="BJ50" s="14"/>
      <c r="BP50" s="15"/>
      <c r="CH50" s="68" t="s">
        <v>172</v>
      </c>
      <c r="CI50" s="68" t="s">
        <v>109</v>
      </c>
      <c r="CJ50" s="69" t="s">
        <v>173</v>
      </c>
    </row>
    <row r="51" spans="1:88" s="7" customFormat="1" ht="9.9499999999999993" customHeight="1" x14ac:dyDescent="0.15">
      <c r="A51" s="220"/>
      <c r="B51" s="220"/>
      <c r="C51" s="220"/>
      <c r="D51" s="220"/>
      <c r="E51" s="220"/>
      <c r="F51" s="220"/>
      <c r="G51" s="220"/>
      <c r="H51" s="220"/>
      <c r="I51" s="220"/>
      <c r="J51" s="216"/>
      <c r="K51" s="217"/>
      <c r="L51" s="217"/>
      <c r="M51" s="217"/>
      <c r="N51" s="217"/>
      <c r="O51" s="217"/>
      <c r="P51" s="217"/>
      <c r="Q51" s="217"/>
      <c r="R51" s="217"/>
      <c r="S51" s="218"/>
      <c r="T51" s="219"/>
      <c r="U51" s="219"/>
      <c r="V51" s="219"/>
      <c r="W51" s="219"/>
      <c r="X51" s="219"/>
      <c r="Y51" s="219"/>
      <c r="Z51" s="219"/>
      <c r="AA51" s="219"/>
      <c r="AB51" s="219"/>
      <c r="AC51" s="219"/>
      <c r="AD51" s="219"/>
      <c r="AE51" s="219"/>
      <c r="AF51" s="219"/>
      <c r="AG51" s="219"/>
      <c r="AH51" s="219"/>
      <c r="AI51" s="219"/>
      <c r="AJ51" s="219"/>
      <c r="AK51" s="219"/>
      <c r="AL51" s="219"/>
      <c r="AM51" s="219"/>
      <c r="AN51" s="33"/>
      <c r="AO51" s="33"/>
      <c r="AP51" s="14"/>
      <c r="AQ51" s="101"/>
      <c r="AR51" s="101"/>
      <c r="AS51" s="14"/>
      <c r="AT51" s="195"/>
      <c r="AU51" s="195"/>
      <c r="AV51" s="195"/>
      <c r="AW51" s="195"/>
      <c r="AX51" s="195"/>
      <c r="AY51" s="195"/>
      <c r="AZ51" s="195"/>
      <c r="BA51" s="195"/>
      <c r="BB51" s="195"/>
      <c r="BC51" s="195"/>
      <c r="BD51" s="195"/>
      <c r="BE51" s="195"/>
      <c r="BF51" s="195"/>
      <c r="BH51" s="14"/>
      <c r="BI51" s="14"/>
      <c r="BJ51" s="14"/>
      <c r="BP51" s="15"/>
      <c r="CH51" s="68" t="s">
        <v>174</v>
      </c>
      <c r="CI51" s="68" t="s">
        <v>175</v>
      </c>
      <c r="CJ51" s="69" t="s">
        <v>176</v>
      </c>
    </row>
    <row r="52" spans="1:88" s="7" customFormat="1" ht="9.9499999999999993" customHeight="1" x14ac:dyDescent="0.15">
      <c r="A52" s="235" t="s">
        <v>13</v>
      </c>
      <c r="B52" s="235"/>
      <c r="C52" s="235"/>
      <c r="D52" s="235"/>
      <c r="E52" s="235"/>
      <c r="F52" s="235"/>
      <c r="G52" s="235"/>
      <c r="H52" s="235"/>
      <c r="I52" s="235"/>
      <c r="J52" s="219">
        <f>SUM(J46:S51)</f>
        <v>500000</v>
      </c>
      <c r="K52" s="219"/>
      <c r="L52" s="219"/>
      <c r="M52" s="219"/>
      <c r="N52" s="219"/>
      <c r="O52" s="219"/>
      <c r="P52" s="219"/>
      <c r="Q52" s="219"/>
      <c r="R52" s="219"/>
      <c r="S52" s="219"/>
      <c r="T52" s="219">
        <f t="shared" ref="T52" si="4">SUM(T46:AC51)</f>
        <v>50000</v>
      </c>
      <c r="U52" s="219"/>
      <c r="V52" s="219"/>
      <c r="W52" s="219"/>
      <c r="X52" s="219"/>
      <c r="Y52" s="219"/>
      <c r="Z52" s="219"/>
      <c r="AA52" s="219"/>
      <c r="AB52" s="219"/>
      <c r="AC52" s="219"/>
      <c r="AD52" s="219">
        <f t="shared" ref="AD52" si="5">SUM(AD46:AM51)</f>
        <v>550000</v>
      </c>
      <c r="AE52" s="219"/>
      <c r="AF52" s="219"/>
      <c r="AG52" s="219"/>
      <c r="AH52" s="219"/>
      <c r="AI52" s="219"/>
      <c r="AJ52" s="219"/>
      <c r="AK52" s="219"/>
      <c r="AL52" s="219"/>
      <c r="AM52" s="219"/>
      <c r="AN52" s="33"/>
      <c r="AO52" s="33"/>
      <c r="AP52" s="33"/>
      <c r="AQ52" s="33"/>
      <c r="AR52" s="33"/>
      <c r="AS52" s="33"/>
      <c r="AT52" s="6"/>
      <c r="AU52" s="6"/>
      <c r="AW52" s="12"/>
      <c r="BH52" s="14"/>
      <c r="BI52" s="14"/>
      <c r="BJ52" s="14"/>
      <c r="CH52" s="68" t="s">
        <v>177</v>
      </c>
      <c r="CI52" s="68" t="s">
        <v>109</v>
      </c>
      <c r="CJ52" s="69" t="s">
        <v>178</v>
      </c>
    </row>
    <row r="53" spans="1:88" s="7" customFormat="1" ht="10.5" customHeight="1" x14ac:dyDescent="0.15">
      <c r="A53" s="235"/>
      <c r="B53" s="235"/>
      <c r="C53" s="235"/>
      <c r="D53" s="235"/>
      <c r="E53" s="235"/>
      <c r="F53" s="235"/>
      <c r="G53" s="235"/>
      <c r="H53" s="235"/>
      <c r="I53" s="235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33"/>
      <c r="AO53" s="33"/>
      <c r="AP53" s="33"/>
      <c r="AQ53" s="33"/>
      <c r="AR53" s="33"/>
      <c r="AS53" s="33"/>
      <c r="AT53" s="227" t="s">
        <v>227</v>
      </c>
      <c r="AU53" s="227"/>
      <c r="AV53" s="227"/>
      <c r="AW53" s="227"/>
      <c r="AX53" s="227"/>
      <c r="AY53" s="227"/>
      <c r="AZ53" s="227"/>
      <c r="BA53" s="227"/>
      <c r="BB53" s="227"/>
      <c r="BC53" s="227"/>
      <c r="BH53" s="14"/>
      <c r="BI53" s="14"/>
      <c r="BJ53" s="14"/>
      <c r="CH53" s="68" t="s">
        <v>179</v>
      </c>
      <c r="CI53" s="68" t="s">
        <v>180</v>
      </c>
      <c r="CJ53" s="69" t="s">
        <v>181</v>
      </c>
    </row>
    <row r="54" spans="1:88" s="7" customFormat="1" ht="10.5" customHeight="1" x14ac:dyDescent="0.15">
      <c r="A54" s="106"/>
      <c r="B54" s="106"/>
      <c r="C54" s="106"/>
      <c r="D54" s="106"/>
      <c r="E54" s="106"/>
      <c r="F54" s="106"/>
      <c r="G54" s="106"/>
      <c r="H54" s="106"/>
      <c r="I54" s="106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3"/>
      <c r="AO54" s="33"/>
      <c r="AP54" s="33"/>
      <c r="AQ54" s="33"/>
      <c r="AR54" s="33"/>
      <c r="AS54" s="33"/>
      <c r="AT54" s="227"/>
      <c r="AU54" s="227"/>
      <c r="AV54" s="227"/>
      <c r="AW54" s="227"/>
      <c r="AX54" s="227"/>
      <c r="AY54" s="227"/>
      <c r="AZ54" s="227"/>
      <c r="BA54" s="227"/>
      <c r="BB54" s="227"/>
      <c r="BC54" s="227"/>
      <c r="BH54" s="14"/>
      <c r="BI54" s="14"/>
      <c r="BJ54" s="14"/>
      <c r="CH54" s="68" t="s">
        <v>182</v>
      </c>
      <c r="CI54" s="68" t="s">
        <v>183</v>
      </c>
      <c r="CJ54" s="69" t="s">
        <v>184</v>
      </c>
    </row>
    <row r="55" spans="1:88" s="7" customFormat="1" ht="12.75" customHeight="1" x14ac:dyDescent="0.15">
      <c r="A55" s="26"/>
      <c r="B55" s="26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8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7"/>
      <c r="AW55" s="29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CH55" s="68" t="s">
        <v>185</v>
      </c>
      <c r="CI55" s="68" t="s">
        <v>186</v>
      </c>
      <c r="CJ55" s="69" t="s">
        <v>187</v>
      </c>
    </row>
    <row r="56" spans="1:88" s="7" customFormat="1" ht="12.75" customHeight="1" x14ac:dyDescent="0.15">
      <c r="A56" s="33"/>
      <c r="B56" s="3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18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14"/>
      <c r="AW56" s="12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CH56" s="68" t="s">
        <v>188</v>
      </c>
      <c r="CI56" s="68" t="s">
        <v>189</v>
      </c>
      <c r="CJ56" s="69" t="s">
        <v>190</v>
      </c>
    </row>
    <row r="57" spans="1:88" s="7" customFormat="1" ht="9.9499999999999993" customHeight="1" x14ac:dyDescent="0.15">
      <c r="A57" s="205" t="s">
        <v>52</v>
      </c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5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5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8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CH57" s="68" t="s">
        <v>191</v>
      </c>
      <c r="CI57" s="68" t="s">
        <v>192</v>
      </c>
      <c r="CJ57" s="69" t="s">
        <v>193</v>
      </c>
    </row>
    <row r="58" spans="1:88" s="7" customFormat="1" ht="9.9499999999999993" customHeight="1" x14ac:dyDescent="0.15">
      <c r="A58" s="206"/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5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8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CH58" s="68" t="s">
        <v>194</v>
      </c>
      <c r="CI58" s="68" t="s">
        <v>195</v>
      </c>
      <c r="CJ58" s="69" t="s">
        <v>196</v>
      </c>
    </row>
    <row r="59" spans="1:88" s="7" customFormat="1" ht="22.5" customHeight="1" x14ac:dyDescent="0.15">
      <c r="A59" s="180" t="s">
        <v>49</v>
      </c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78" t="s">
        <v>9</v>
      </c>
      <c r="N59" s="178"/>
      <c r="O59" s="178"/>
      <c r="P59" s="178"/>
      <c r="Q59" s="178"/>
      <c r="R59" s="178"/>
      <c r="S59" s="196" t="s">
        <v>50</v>
      </c>
      <c r="T59" s="197"/>
      <c r="U59" s="197"/>
      <c r="V59" s="197"/>
      <c r="W59" s="197"/>
      <c r="X59" s="197"/>
      <c r="Y59" s="197"/>
      <c r="Z59" s="197"/>
      <c r="AA59" s="197"/>
      <c r="AB59" s="197"/>
      <c r="AC59" s="197"/>
      <c r="AD59" s="197"/>
      <c r="AE59" s="197"/>
      <c r="AF59" s="197"/>
      <c r="AG59" s="197"/>
      <c r="AH59" s="197"/>
      <c r="AI59" s="197"/>
      <c r="AJ59" s="197"/>
      <c r="AK59" s="197"/>
      <c r="AL59" s="197"/>
      <c r="AM59" s="197"/>
      <c r="AN59" s="197"/>
      <c r="AO59" s="198"/>
      <c r="AP59" s="180" t="s">
        <v>25</v>
      </c>
      <c r="AQ59" s="180"/>
      <c r="AR59" s="180"/>
      <c r="AS59" s="180"/>
      <c r="AT59" s="180"/>
      <c r="AU59" s="180"/>
      <c r="AV59" s="180"/>
      <c r="AW59" s="204" t="s">
        <v>197</v>
      </c>
      <c r="AX59" s="204"/>
      <c r="AY59" s="204"/>
      <c r="AZ59" s="204"/>
      <c r="BA59" s="204"/>
      <c r="BB59" s="204"/>
      <c r="BC59" s="204"/>
      <c r="BD59" s="180" t="s">
        <v>26</v>
      </c>
      <c r="BE59" s="180"/>
      <c r="BF59" s="180"/>
      <c r="BG59" s="180"/>
      <c r="BH59" s="180"/>
      <c r="BI59" s="180"/>
      <c r="BJ59" s="180"/>
      <c r="CH59" s="6"/>
      <c r="CI59" s="6"/>
      <c r="CJ59" s="6"/>
    </row>
    <row r="60" spans="1:88" s="7" customFormat="1" ht="22.5" customHeight="1" x14ac:dyDescent="0.15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9"/>
      <c r="N60" s="179"/>
      <c r="O60" s="179"/>
      <c r="P60" s="179"/>
      <c r="Q60" s="179"/>
      <c r="R60" s="179"/>
      <c r="S60" s="199"/>
      <c r="T60" s="200"/>
      <c r="U60" s="200"/>
      <c r="V60" s="200"/>
      <c r="W60" s="200"/>
      <c r="X60" s="200"/>
      <c r="Y60" s="200"/>
      <c r="Z60" s="200"/>
      <c r="AA60" s="200"/>
      <c r="AB60" s="200"/>
      <c r="AC60" s="200"/>
      <c r="AD60" s="200"/>
      <c r="AE60" s="200"/>
      <c r="AF60" s="200"/>
      <c r="AG60" s="200"/>
      <c r="AH60" s="200"/>
      <c r="AI60" s="200"/>
      <c r="AJ60" s="200"/>
      <c r="AK60" s="200"/>
      <c r="AL60" s="200"/>
      <c r="AM60" s="200"/>
      <c r="AN60" s="200"/>
      <c r="AO60" s="201"/>
      <c r="AP60" s="181"/>
      <c r="AQ60" s="181"/>
      <c r="AR60" s="181"/>
      <c r="AS60" s="181"/>
      <c r="AT60" s="181"/>
      <c r="AU60" s="181"/>
      <c r="AV60" s="181"/>
      <c r="AW60" s="182">
        <f>AP60*0.1</f>
        <v>0</v>
      </c>
      <c r="AX60" s="182"/>
      <c r="AY60" s="182"/>
      <c r="AZ60" s="182"/>
      <c r="BA60" s="182"/>
      <c r="BB60" s="182"/>
      <c r="BC60" s="182"/>
      <c r="BD60" s="182">
        <f>AP60+AW60</f>
        <v>0</v>
      </c>
      <c r="BE60" s="182"/>
      <c r="BF60" s="182"/>
      <c r="BG60" s="182"/>
      <c r="BH60" s="182"/>
      <c r="BI60" s="182"/>
      <c r="BJ60" s="182"/>
      <c r="CH60" s="6"/>
      <c r="CI60" s="6"/>
      <c r="CJ60" s="6"/>
    </row>
    <row r="61" spans="1:88" s="7" customFormat="1" ht="22.5" customHeight="1" x14ac:dyDescent="0.15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9"/>
      <c r="N61" s="179"/>
      <c r="O61" s="179"/>
      <c r="P61" s="179"/>
      <c r="Q61" s="179"/>
      <c r="R61" s="179"/>
      <c r="S61" s="199"/>
      <c r="T61" s="200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0"/>
      <c r="AG61" s="200"/>
      <c r="AH61" s="200"/>
      <c r="AI61" s="200"/>
      <c r="AJ61" s="200"/>
      <c r="AK61" s="200"/>
      <c r="AL61" s="200"/>
      <c r="AM61" s="200"/>
      <c r="AN61" s="200"/>
      <c r="AO61" s="201"/>
      <c r="AP61" s="181"/>
      <c r="AQ61" s="181"/>
      <c r="AR61" s="181"/>
      <c r="AS61" s="181"/>
      <c r="AT61" s="181"/>
      <c r="AU61" s="181"/>
      <c r="AV61" s="181"/>
      <c r="AW61" s="182">
        <f t="shared" ref="AW61:AW64" si="6">AP61*0.1</f>
        <v>0</v>
      </c>
      <c r="AX61" s="182"/>
      <c r="AY61" s="182"/>
      <c r="AZ61" s="182"/>
      <c r="BA61" s="182"/>
      <c r="BB61" s="182"/>
      <c r="BC61" s="182"/>
      <c r="BD61" s="182">
        <f t="shared" ref="BD61:BD64" si="7">AP61+AW61</f>
        <v>0</v>
      </c>
      <c r="BE61" s="182"/>
      <c r="BF61" s="182"/>
      <c r="BG61" s="182"/>
      <c r="BH61" s="182"/>
      <c r="BI61" s="182"/>
      <c r="BJ61" s="182"/>
      <c r="CH61" s="6"/>
      <c r="CI61" s="6"/>
      <c r="CJ61" s="6"/>
    </row>
    <row r="62" spans="1:88" s="7" customFormat="1" ht="22.5" customHeight="1" x14ac:dyDescent="0.15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9"/>
      <c r="N62" s="179"/>
      <c r="O62" s="179"/>
      <c r="P62" s="179"/>
      <c r="Q62" s="179"/>
      <c r="R62" s="179"/>
      <c r="S62" s="199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0"/>
      <c r="AL62" s="200"/>
      <c r="AM62" s="200"/>
      <c r="AN62" s="200"/>
      <c r="AO62" s="201"/>
      <c r="AP62" s="181"/>
      <c r="AQ62" s="181"/>
      <c r="AR62" s="181"/>
      <c r="AS62" s="181"/>
      <c r="AT62" s="181"/>
      <c r="AU62" s="181"/>
      <c r="AV62" s="181"/>
      <c r="AW62" s="182">
        <f t="shared" si="6"/>
        <v>0</v>
      </c>
      <c r="AX62" s="182"/>
      <c r="AY62" s="182"/>
      <c r="AZ62" s="182"/>
      <c r="BA62" s="182"/>
      <c r="BB62" s="182"/>
      <c r="BC62" s="182"/>
      <c r="BD62" s="182">
        <f t="shared" si="7"/>
        <v>0</v>
      </c>
      <c r="BE62" s="182"/>
      <c r="BF62" s="182"/>
      <c r="BG62" s="182"/>
      <c r="BH62" s="182"/>
      <c r="BI62" s="182"/>
      <c r="BJ62" s="182"/>
      <c r="BK62" s="99"/>
      <c r="BL62" s="99"/>
      <c r="BM62" s="99"/>
      <c r="BN62" s="99"/>
      <c r="BO62" s="99"/>
      <c r="BP62" s="99"/>
      <c r="BQ62" s="99"/>
      <c r="BR62" s="99"/>
      <c r="BS62" s="99"/>
      <c r="CH62" s="6"/>
      <c r="CI62" s="6"/>
      <c r="CJ62" s="6"/>
    </row>
    <row r="63" spans="1:88" s="7" customFormat="1" ht="22.5" customHeight="1" x14ac:dyDescent="0.15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9"/>
      <c r="N63" s="179"/>
      <c r="O63" s="179"/>
      <c r="P63" s="179"/>
      <c r="Q63" s="179"/>
      <c r="R63" s="179"/>
      <c r="S63" s="199"/>
      <c r="T63" s="200"/>
      <c r="U63" s="200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200"/>
      <c r="AK63" s="200"/>
      <c r="AL63" s="200"/>
      <c r="AM63" s="200"/>
      <c r="AN63" s="200"/>
      <c r="AO63" s="201"/>
      <c r="AP63" s="181"/>
      <c r="AQ63" s="181"/>
      <c r="AR63" s="181"/>
      <c r="AS63" s="181"/>
      <c r="AT63" s="181"/>
      <c r="AU63" s="181"/>
      <c r="AV63" s="181"/>
      <c r="AW63" s="182">
        <f t="shared" si="6"/>
        <v>0</v>
      </c>
      <c r="AX63" s="182"/>
      <c r="AY63" s="182"/>
      <c r="AZ63" s="182"/>
      <c r="BA63" s="182"/>
      <c r="BB63" s="182"/>
      <c r="BC63" s="182"/>
      <c r="BD63" s="182">
        <f t="shared" si="7"/>
        <v>0</v>
      </c>
      <c r="BE63" s="182"/>
      <c r="BF63" s="182"/>
      <c r="BG63" s="182"/>
      <c r="BH63" s="182"/>
      <c r="BI63" s="182"/>
      <c r="BJ63" s="182"/>
      <c r="BK63" s="99"/>
      <c r="BL63" s="99"/>
      <c r="BM63" s="99"/>
      <c r="BN63" s="99"/>
      <c r="BO63" s="99"/>
      <c r="BP63" s="99"/>
      <c r="BQ63" s="99"/>
      <c r="BR63" s="99"/>
      <c r="BS63" s="99"/>
      <c r="CH63" s="6"/>
      <c r="CI63" s="6"/>
      <c r="CJ63" s="6"/>
    </row>
    <row r="64" spans="1:88" s="7" customFormat="1" ht="22.5" customHeight="1" x14ac:dyDescent="0.15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9"/>
      <c r="N64" s="179"/>
      <c r="O64" s="179"/>
      <c r="P64" s="179"/>
      <c r="Q64" s="179"/>
      <c r="R64" s="179"/>
      <c r="S64" s="199"/>
      <c r="T64" s="200"/>
      <c r="U64" s="200"/>
      <c r="V64" s="200"/>
      <c r="W64" s="200"/>
      <c r="X64" s="200"/>
      <c r="Y64" s="200"/>
      <c r="Z64" s="200"/>
      <c r="AA64" s="200"/>
      <c r="AB64" s="200"/>
      <c r="AC64" s="200"/>
      <c r="AD64" s="200"/>
      <c r="AE64" s="200"/>
      <c r="AF64" s="200"/>
      <c r="AG64" s="200"/>
      <c r="AH64" s="200"/>
      <c r="AI64" s="200"/>
      <c r="AJ64" s="200"/>
      <c r="AK64" s="200"/>
      <c r="AL64" s="200"/>
      <c r="AM64" s="200"/>
      <c r="AN64" s="200"/>
      <c r="AO64" s="201"/>
      <c r="AP64" s="181"/>
      <c r="AQ64" s="181"/>
      <c r="AR64" s="181"/>
      <c r="AS64" s="181"/>
      <c r="AT64" s="181"/>
      <c r="AU64" s="181"/>
      <c r="AV64" s="181"/>
      <c r="AW64" s="182">
        <f t="shared" si="6"/>
        <v>0</v>
      </c>
      <c r="AX64" s="182"/>
      <c r="AY64" s="182"/>
      <c r="AZ64" s="182"/>
      <c r="BA64" s="182"/>
      <c r="BB64" s="182"/>
      <c r="BC64" s="182"/>
      <c r="BD64" s="182">
        <f t="shared" si="7"/>
        <v>0</v>
      </c>
      <c r="BE64" s="182"/>
      <c r="BF64" s="182"/>
      <c r="BG64" s="182"/>
      <c r="BH64" s="182"/>
      <c r="BI64" s="182"/>
      <c r="BJ64" s="182"/>
      <c r="BK64" s="99"/>
      <c r="BL64" s="99"/>
      <c r="BM64" s="99"/>
      <c r="BN64" s="99"/>
      <c r="BO64" s="99"/>
      <c r="BP64" s="99"/>
      <c r="BQ64" s="99"/>
      <c r="BR64" s="99"/>
      <c r="BS64" s="99"/>
      <c r="CH64" s="6"/>
      <c r="CI64" s="6"/>
      <c r="CJ64" s="6"/>
    </row>
    <row r="65" spans="1:62" ht="22.5" customHeight="1" x14ac:dyDescent="0.15">
      <c r="A65" s="196" t="s">
        <v>51</v>
      </c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197"/>
      <c r="AJ65" s="197"/>
      <c r="AK65" s="197"/>
      <c r="AL65" s="197"/>
      <c r="AM65" s="197"/>
      <c r="AN65" s="197"/>
      <c r="AO65" s="198"/>
      <c r="AP65" s="182">
        <f>SUM(AP60:AV62)</f>
        <v>0</v>
      </c>
      <c r="AQ65" s="182"/>
      <c r="AR65" s="182"/>
      <c r="AS65" s="182"/>
      <c r="AT65" s="182"/>
      <c r="AU65" s="182"/>
      <c r="AV65" s="182"/>
      <c r="AW65" s="182">
        <f>SUM(AW60:BC62)</f>
        <v>0</v>
      </c>
      <c r="AX65" s="182"/>
      <c r="AY65" s="182"/>
      <c r="AZ65" s="182"/>
      <c r="BA65" s="182"/>
      <c r="BB65" s="182"/>
      <c r="BC65" s="182"/>
      <c r="BD65" s="182">
        <f>SUM(BD60:BJ62)</f>
        <v>0</v>
      </c>
      <c r="BE65" s="182"/>
      <c r="BF65" s="182"/>
      <c r="BG65" s="182"/>
      <c r="BH65" s="182"/>
      <c r="BI65" s="182"/>
      <c r="BJ65" s="182"/>
    </row>
  </sheetData>
  <sheetProtection sheet="1" selectLockedCells="1" selectUnlockedCells="1"/>
  <mergeCells count="171">
    <mergeCell ref="A65:AO65"/>
    <mergeCell ref="AP65:AV65"/>
    <mergeCell ref="AW65:BC65"/>
    <mergeCell ref="BD65:BJ65"/>
    <mergeCell ref="A64:L64"/>
    <mergeCell ref="M64:R64"/>
    <mergeCell ref="S64:AO64"/>
    <mergeCell ref="AP64:AV64"/>
    <mergeCell ref="AW64:BC64"/>
    <mergeCell ref="BD64:BJ64"/>
    <mergeCell ref="A63:L63"/>
    <mergeCell ref="M63:R63"/>
    <mergeCell ref="S63:AO63"/>
    <mergeCell ref="AP63:AV63"/>
    <mergeCell ref="AW63:BC63"/>
    <mergeCell ref="BD63:BJ63"/>
    <mergeCell ref="A62:L62"/>
    <mergeCell ref="M62:R62"/>
    <mergeCell ref="S62:AO62"/>
    <mergeCell ref="AP62:AV62"/>
    <mergeCell ref="AW62:BC62"/>
    <mergeCell ref="BD62:BJ62"/>
    <mergeCell ref="A61:L61"/>
    <mergeCell ref="M61:R61"/>
    <mergeCell ref="S61:AO61"/>
    <mergeCell ref="AP61:AV61"/>
    <mergeCell ref="AW61:BC61"/>
    <mergeCell ref="BD61:BJ61"/>
    <mergeCell ref="BD59:BJ59"/>
    <mergeCell ref="A60:L60"/>
    <mergeCell ref="M60:R60"/>
    <mergeCell ref="S60:AO60"/>
    <mergeCell ref="AP60:AV60"/>
    <mergeCell ref="AW60:BC60"/>
    <mergeCell ref="BD60:BJ60"/>
    <mergeCell ref="A57:S58"/>
    <mergeCell ref="A59:L59"/>
    <mergeCell ref="M59:R59"/>
    <mergeCell ref="S59:AO59"/>
    <mergeCell ref="AP59:AV59"/>
    <mergeCell ref="AW59:BC59"/>
    <mergeCell ref="A50:I51"/>
    <mergeCell ref="J50:S51"/>
    <mergeCell ref="T50:AC51"/>
    <mergeCell ref="AD50:AM51"/>
    <mergeCell ref="AT50:BF51"/>
    <mergeCell ref="A52:I53"/>
    <mergeCell ref="J52:S53"/>
    <mergeCell ref="T52:AC53"/>
    <mergeCell ref="AD52:AM53"/>
    <mergeCell ref="AT53:BC54"/>
    <mergeCell ref="A46:I47"/>
    <mergeCell ref="J46:S47"/>
    <mergeCell ref="T46:AC47"/>
    <mergeCell ref="AD46:AM47"/>
    <mergeCell ref="AT46:BF47"/>
    <mergeCell ref="A48:I49"/>
    <mergeCell ref="J48:S49"/>
    <mergeCell ref="T48:AC49"/>
    <mergeCell ref="AD48:AM49"/>
    <mergeCell ref="AT48:BG49"/>
    <mergeCell ref="A44:I45"/>
    <mergeCell ref="J44:S45"/>
    <mergeCell ref="T44:AC45"/>
    <mergeCell ref="AD44:AM45"/>
    <mergeCell ref="AQ44:AS45"/>
    <mergeCell ref="AT44:AZ45"/>
    <mergeCell ref="AW37:BB38"/>
    <mergeCell ref="BC37:BJ38"/>
    <mergeCell ref="AO39:BB40"/>
    <mergeCell ref="BC39:BJ40"/>
    <mergeCell ref="A42:J43"/>
    <mergeCell ref="K42:AM43"/>
    <mergeCell ref="A37:E38"/>
    <mergeCell ref="F37:K38"/>
    <mergeCell ref="L37:Q38"/>
    <mergeCell ref="R37:AN38"/>
    <mergeCell ref="AO37:AR38"/>
    <mergeCell ref="AS37:AV38"/>
    <mergeCell ref="AW33:BB34"/>
    <mergeCell ref="BC33:BJ34"/>
    <mergeCell ref="A35:E36"/>
    <mergeCell ref="F35:K36"/>
    <mergeCell ref="L35:Q36"/>
    <mergeCell ref="R35:AN36"/>
    <mergeCell ref="AO35:AR36"/>
    <mergeCell ref="AS35:AV36"/>
    <mergeCell ref="AW35:BB36"/>
    <mergeCell ref="BC35:BJ36"/>
    <mergeCell ref="A33:E34"/>
    <mergeCell ref="F33:K34"/>
    <mergeCell ref="L33:Q34"/>
    <mergeCell ref="R33:AN34"/>
    <mergeCell ref="AO33:AR34"/>
    <mergeCell ref="AS33:AV34"/>
    <mergeCell ref="AW29:BB30"/>
    <mergeCell ref="BC29:BJ30"/>
    <mergeCell ref="A31:E32"/>
    <mergeCell ref="F31:K32"/>
    <mergeCell ref="L31:Q32"/>
    <mergeCell ref="R31:AN32"/>
    <mergeCell ref="AO31:AR32"/>
    <mergeCell ref="AS31:AV32"/>
    <mergeCell ref="AW31:BB32"/>
    <mergeCell ref="BC31:BJ32"/>
    <mergeCell ref="A29:E30"/>
    <mergeCell ref="F29:K30"/>
    <mergeCell ref="L29:Q30"/>
    <mergeCell ref="R29:AN30"/>
    <mergeCell ref="AO29:AR30"/>
    <mergeCell ref="AS29:AV30"/>
    <mergeCell ref="A25:G26"/>
    <mergeCell ref="A27:E28"/>
    <mergeCell ref="F27:K28"/>
    <mergeCell ref="L27:Q28"/>
    <mergeCell ref="R27:AN28"/>
    <mergeCell ref="AO27:AR28"/>
    <mergeCell ref="AS27:AV28"/>
    <mergeCell ref="AW27:BB28"/>
    <mergeCell ref="BC27:BJ28"/>
    <mergeCell ref="AB21:AG21"/>
    <mergeCell ref="AH21:AI21"/>
    <mergeCell ref="AJ21:BJ21"/>
    <mergeCell ref="A23:H23"/>
    <mergeCell ref="I23:N23"/>
    <mergeCell ref="O23:V23"/>
    <mergeCell ref="W23:AD23"/>
    <mergeCell ref="AE23:AL23"/>
    <mergeCell ref="AM23:AT23"/>
    <mergeCell ref="AU23:BB23"/>
    <mergeCell ref="BC23:BJ23"/>
    <mergeCell ref="AB19:AG19"/>
    <mergeCell ref="AH19:AV19"/>
    <mergeCell ref="AW19:BA20"/>
    <mergeCell ref="BB19:BJ20"/>
    <mergeCell ref="A20:H20"/>
    <mergeCell ref="I20:R20"/>
    <mergeCell ref="AB20:AG20"/>
    <mergeCell ref="AH20:AV20"/>
    <mergeCell ref="AH16:AI16"/>
    <mergeCell ref="AJ16:AQ16"/>
    <mergeCell ref="AR16:BJ16"/>
    <mergeCell ref="AB17:AG17"/>
    <mergeCell ref="AH17:BJ17"/>
    <mergeCell ref="A18:H18"/>
    <mergeCell ref="I18:R18"/>
    <mergeCell ref="AB18:AG18"/>
    <mergeCell ref="AH18:BJ18"/>
    <mergeCell ref="A13:E14"/>
    <mergeCell ref="F13:U14"/>
    <mergeCell ref="V13:W14"/>
    <mergeCell ref="A16:H16"/>
    <mergeCell ref="I16:R16"/>
    <mergeCell ref="AB16:AG16"/>
    <mergeCell ref="A8:V10"/>
    <mergeCell ref="AV8:BB10"/>
    <mergeCell ref="BC8:BD10"/>
    <mergeCell ref="AH13:BG13"/>
    <mergeCell ref="BE8:BF10"/>
    <mergeCell ref="BG8:BH10"/>
    <mergeCell ref="BI8:BJ10"/>
    <mergeCell ref="U1:AP3"/>
    <mergeCell ref="CH4:CJ5"/>
    <mergeCell ref="T5:Z6"/>
    <mergeCell ref="AC5:AE6"/>
    <mergeCell ref="AF5:AQ6"/>
    <mergeCell ref="AV5:BB7"/>
    <mergeCell ref="BC5:BJ7"/>
    <mergeCell ref="CH7:CH8"/>
    <mergeCell ref="CI7:CI8"/>
    <mergeCell ref="CJ7:CJ8"/>
  </mergeCells>
  <phoneticPr fontId="2"/>
  <dataValidations count="4">
    <dataValidation type="list" allowBlank="1" showInputMessage="1" showErrorMessage="1" sqref="M60:R64">
      <formula1>"0102,0103,0104,0105,3001"</formula1>
    </dataValidation>
    <dataValidation type="list" allowBlank="1" showInputMessage="1" showErrorMessage="1" sqref="AS29 AS31 AS33 AS35 AS37">
      <formula1>"式,ヶ所,個,人,人工,時間,日,回,台,枚,本,袋,基,戸,穴,発,組,ｾｯﾄ,mm,cm,m,km,㎡,㎥,ｇ,kg,t"</formula1>
    </dataValidation>
    <dataValidation type="list" allowBlank="1" showInputMessage="1" showErrorMessage="1" sqref="A29 A31 A33 A35 A37">
      <formula1>"1,2,0"</formula1>
    </dataValidation>
    <dataValidation type="list" showInputMessage="1" showErrorMessage="1" sqref="F29:K38">
      <formula1>$CH$9:$CH$58</formula1>
    </dataValidation>
  </dataValidations>
  <printOptions horizontalCentered="1" verticalCentered="1"/>
  <pageMargins left="0.39370078740157483" right="0.39370078740157483" top="0.39370078740157483" bottom="0.39370078740157483" header="0.43307086614173229" footer="0.23622047244094491"/>
  <pageSetup paperSize="9"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4"/>
  <sheetViews>
    <sheetView view="pageBreakPreview" zoomScale="70" zoomScaleNormal="100" zoomScaleSheetLayoutView="70" workbookViewId="0">
      <selection activeCell="D6" sqref="D6:I6"/>
    </sheetView>
  </sheetViews>
  <sheetFormatPr defaultColWidth="9" defaultRowHeight="13.5" x14ac:dyDescent="0.15"/>
  <cols>
    <col min="1" max="1" width="5.375" style="70" customWidth="1"/>
    <col min="2" max="6" width="5.125" style="71" customWidth="1"/>
    <col min="7" max="7" width="5.125" style="72" customWidth="1"/>
    <col min="8" max="8" width="5.125" style="73" customWidth="1"/>
    <col min="9" max="9" width="13" style="74" customWidth="1"/>
    <col min="10" max="10" width="5.125" style="75" customWidth="1"/>
    <col min="11" max="11" width="12.875" style="74" customWidth="1"/>
    <col min="12" max="12" width="5.125" style="76" customWidth="1"/>
    <col min="13" max="13" width="13" style="74" customWidth="1"/>
    <col min="14" max="14" width="5.125" style="77" customWidth="1"/>
    <col min="15" max="15" width="13" style="74" customWidth="1"/>
    <col min="16" max="16" width="5.125" style="77" customWidth="1"/>
    <col min="17" max="17" width="13" style="74" customWidth="1"/>
    <col min="18" max="16384" width="9" style="74"/>
  </cols>
  <sheetData>
    <row r="1" spans="1:17" ht="27.75" customHeight="1" x14ac:dyDescent="0.15">
      <c r="Q1" s="85"/>
    </row>
    <row r="2" spans="1:17" ht="27.75" customHeight="1" thickBot="1" x14ac:dyDescent="0.2">
      <c r="A2" s="144">
        <v>4</v>
      </c>
      <c r="B2" s="339" t="s">
        <v>209</v>
      </c>
      <c r="C2" s="339"/>
      <c r="D2" s="339"/>
      <c r="E2" s="339"/>
      <c r="F2" s="339"/>
      <c r="G2" s="86"/>
      <c r="H2" s="84"/>
      <c r="I2" s="84"/>
      <c r="J2" s="84"/>
      <c r="L2" s="74"/>
    </row>
    <row r="3" spans="1:17" ht="13.5" customHeight="1" thickTop="1" x14ac:dyDescent="0.15">
      <c r="G3" s="82"/>
      <c r="H3" s="82"/>
      <c r="I3" s="70"/>
      <c r="J3" s="70"/>
      <c r="K3" s="70"/>
      <c r="L3" s="70"/>
      <c r="M3" s="70"/>
    </row>
    <row r="4" spans="1:17" ht="27.75" customHeight="1" x14ac:dyDescent="0.15">
      <c r="A4" s="87" t="s">
        <v>198</v>
      </c>
      <c r="B4" s="340">
        <v>44996</v>
      </c>
      <c r="C4" s="341"/>
      <c r="D4" s="341"/>
      <c r="E4" s="341"/>
      <c r="F4" s="342"/>
      <c r="G4" s="89" t="s">
        <v>211</v>
      </c>
      <c r="H4" s="88" t="s">
        <v>210</v>
      </c>
      <c r="I4" s="343">
        <v>45026</v>
      </c>
      <c r="J4" s="343"/>
      <c r="K4" s="343"/>
    </row>
    <row r="5" spans="1:17" ht="11.25" customHeight="1" x14ac:dyDescent="0.15"/>
    <row r="6" spans="1:17" ht="27.75" customHeight="1" x14ac:dyDescent="0.15">
      <c r="A6" s="344" t="s">
        <v>212</v>
      </c>
      <c r="B6" s="344"/>
      <c r="C6" s="344"/>
      <c r="D6" s="345" t="s">
        <v>245</v>
      </c>
      <c r="E6" s="345"/>
      <c r="F6" s="345"/>
      <c r="G6" s="345"/>
      <c r="H6" s="345"/>
      <c r="I6" s="345"/>
      <c r="J6" s="98"/>
      <c r="Q6" s="77"/>
    </row>
    <row r="7" spans="1:17" ht="11.25" customHeight="1" x14ac:dyDescent="0.15">
      <c r="D7" s="73"/>
      <c r="E7" s="73"/>
      <c r="F7" s="73"/>
      <c r="G7" s="82"/>
      <c r="I7" s="70"/>
      <c r="J7" s="83"/>
      <c r="Q7" s="77"/>
    </row>
    <row r="8" spans="1:17" s="92" customFormat="1" ht="26.25" customHeight="1" x14ac:dyDescent="0.15">
      <c r="A8" s="346" t="s">
        <v>72</v>
      </c>
      <c r="B8" s="346"/>
      <c r="C8" s="346"/>
      <c r="D8" s="347" t="s">
        <v>246</v>
      </c>
      <c r="E8" s="369"/>
      <c r="F8" s="369"/>
      <c r="G8" s="369"/>
      <c r="I8" s="349" t="s">
        <v>27</v>
      </c>
      <c r="J8" s="349"/>
      <c r="K8" s="370" t="s">
        <v>247</v>
      </c>
      <c r="L8" s="345"/>
      <c r="M8" s="345"/>
      <c r="N8" s="78"/>
      <c r="O8" s="96"/>
      <c r="P8" s="97"/>
    </row>
    <row r="9" spans="1:17" s="92" customFormat="1" ht="18" thickBot="1" x14ac:dyDescent="0.2">
      <c r="A9" s="91"/>
      <c r="B9" s="93"/>
      <c r="C9" s="93"/>
      <c r="D9" s="93"/>
      <c r="E9" s="93"/>
      <c r="F9" s="93"/>
      <c r="G9" s="93"/>
      <c r="H9" s="94"/>
      <c r="I9" s="90"/>
      <c r="J9" s="90"/>
      <c r="K9" s="90"/>
      <c r="L9" s="95"/>
      <c r="M9" s="78"/>
      <c r="N9" s="78"/>
      <c r="O9" s="96"/>
      <c r="P9" s="97"/>
    </row>
    <row r="10" spans="1:17" ht="27" customHeight="1" thickBot="1" x14ac:dyDescent="0.2">
      <c r="A10" s="363" t="s">
        <v>213</v>
      </c>
      <c r="B10" s="364"/>
      <c r="C10" s="364"/>
      <c r="D10" s="364"/>
      <c r="E10" s="364"/>
      <c r="F10" s="364"/>
      <c r="G10" s="364"/>
      <c r="H10" s="365"/>
      <c r="I10" s="145" t="s">
        <v>243</v>
      </c>
      <c r="J10" s="332" t="s">
        <v>199</v>
      </c>
      <c r="K10" s="332"/>
      <c r="L10" s="332" t="s">
        <v>200</v>
      </c>
      <c r="M10" s="333"/>
      <c r="N10" s="334" t="s">
        <v>244</v>
      </c>
      <c r="O10" s="335"/>
      <c r="P10" s="336" t="s">
        <v>202</v>
      </c>
      <c r="Q10" s="337"/>
    </row>
    <row r="11" spans="1:17" ht="34.5" customHeight="1" thickBot="1" x14ac:dyDescent="0.2">
      <c r="A11" s="366"/>
      <c r="B11" s="367"/>
      <c r="C11" s="367"/>
      <c r="D11" s="367"/>
      <c r="E11" s="367"/>
      <c r="F11" s="367"/>
      <c r="G11" s="367"/>
      <c r="H11" s="368"/>
      <c r="I11" s="146">
        <f>IF(SUM(I15:I254)="","",SUM(I15:I254))</f>
        <v>2600000</v>
      </c>
      <c r="J11" s="147">
        <f>IF(K11="","",K11/I11*100)</f>
        <v>22.46153846153846</v>
      </c>
      <c r="K11" s="148">
        <f>IF(SUM(K15:K254)="","",SUM(K15:K254))</f>
        <v>584000</v>
      </c>
      <c r="L11" s="147">
        <f>IF(M11="","",M11/I11*100)</f>
        <v>49.423076923076927</v>
      </c>
      <c r="M11" s="149">
        <f>IF(SUM(M15:M254)="","",SUM(M15:M254))</f>
        <v>1285000</v>
      </c>
      <c r="N11" s="150">
        <f>IF(I11="","",L11-J11)</f>
        <v>26.961538461538467</v>
      </c>
      <c r="O11" s="151">
        <f>IF(SUM(O15:O254)="","",SUM(O15:O254))</f>
        <v>701000</v>
      </c>
      <c r="P11" s="152">
        <f>IF(J11="","",Q11/I11*100)</f>
        <v>50.576923076923073</v>
      </c>
      <c r="Q11" s="153">
        <f>IF(SUM(Q15:Q254)="","",SUM(Q15:Q254))</f>
        <v>1315000</v>
      </c>
    </row>
    <row r="12" spans="1:17" s="92" customFormat="1" ht="9.75" customHeight="1" x14ac:dyDescent="0.15">
      <c r="A12" s="154"/>
      <c r="B12" s="155"/>
      <c r="C12" s="155"/>
      <c r="D12" s="155"/>
      <c r="E12" s="155"/>
      <c r="F12" s="155"/>
      <c r="G12" s="155"/>
      <c r="H12" s="155"/>
      <c r="I12" s="156"/>
      <c r="J12" s="157"/>
      <c r="K12" s="158"/>
      <c r="L12" s="157"/>
      <c r="M12" s="158"/>
      <c r="N12" s="157"/>
      <c r="O12" s="158"/>
      <c r="P12" s="157"/>
      <c r="Q12" s="158"/>
    </row>
    <row r="13" spans="1:17" ht="27" customHeight="1" x14ac:dyDescent="0.15">
      <c r="A13" s="322" t="s">
        <v>208</v>
      </c>
      <c r="B13" s="322" t="s">
        <v>24</v>
      </c>
      <c r="C13" s="322"/>
      <c r="D13" s="322"/>
      <c r="E13" s="322"/>
      <c r="F13" s="322"/>
      <c r="G13" s="322"/>
      <c r="H13" s="322"/>
      <c r="I13" s="322"/>
      <c r="J13" s="322" t="s">
        <v>199</v>
      </c>
      <c r="K13" s="322"/>
      <c r="L13" s="322" t="s">
        <v>200</v>
      </c>
      <c r="M13" s="322"/>
      <c r="N13" s="338" t="s">
        <v>201</v>
      </c>
      <c r="O13" s="338"/>
      <c r="P13" s="322" t="s">
        <v>202</v>
      </c>
      <c r="Q13" s="322"/>
    </row>
    <row r="14" spans="1:17" s="70" customFormat="1" ht="27" customHeight="1" x14ac:dyDescent="0.15">
      <c r="A14" s="322"/>
      <c r="B14" s="323" t="s">
        <v>203</v>
      </c>
      <c r="C14" s="324"/>
      <c r="D14" s="324"/>
      <c r="E14" s="324"/>
      <c r="F14" s="325"/>
      <c r="G14" s="138" t="s">
        <v>10</v>
      </c>
      <c r="H14" s="139" t="s">
        <v>11</v>
      </c>
      <c r="I14" s="140" t="s">
        <v>204</v>
      </c>
      <c r="J14" s="141" t="s">
        <v>205</v>
      </c>
      <c r="K14" s="140" t="s">
        <v>204</v>
      </c>
      <c r="L14" s="139" t="s">
        <v>205</v>
      </c>
      <c r="M14" s="142" t="s">
        <v>206</v>
      </c>
      <c r="N14" s="139" t="s">
        <v>205</v>
      </c>
      <c r="O14" s="142" t="s">
        <v>206</v>
      </c>
      <c r="P14" s="141" t="s">
        <v>205</v>
      </c>
      <c r="Q14" s="142" t="s">
        <v>206</v>
      </c>
    </row>
    <row r="15" spans="1:17" ht="32.25" customHeight="1" x14ac:dyDescent="0.15">
      <c r="A15" s="159">
        <v>1</v>
      </c>
      <c r="B15" s="319" t="s">
        <v>252</v>
      </c>
      <c r="C15" s="320"/>
      <c r="D15" s="320"/>
      <c r="E15" s="320"/>
      <c r="F15" s="321"/>
      <c r="G15" s="160">
        <v>1</v>
      </c>
      <c r="H15" s="161" t="s">
        <v>207</v>
      </c>
      <c r="I15" s="79">
        <v>1845000</v>
      </c>
      <c r="J15" s="109">
        <f>IF(K15="","",K15/I15*100)</f>
        <v>25</v>
      </c>
      <c r="K15" s="79">
        <v>461250</v>
      </c>
      <c r="L15" s="109">
        <f>IF(M15="","",M15/I15*100)</f>
        <v>55.000000000000007</v>
      </c>
      <c r="M15" s="79">
        <v>1014750</v>
      </c>
      <c r="N15" s="162">
        <f>IF(I15="","",L15-J15)</f>
        <v>30.000000000000007</v>
      </c>
      <c r="O15" s="80">
        <f>IF(I15="","",M15-K15)</f>
        <v>553500</v>
      </c>
      <c r="P15" s="109">
        <f>IF(J15="","",Q15/I15*100)</f>
        <v>45</v>
      </c>
      <c r="Q15" s="80">
        <f>IF(M15="","",I15-M15)</f>
        <v>830250</v>
      </c>
    </row>
    <row r="16" spans="1:17" ht="32.25" customHeight="1" x14ac:dyDescent="0.15">
      <c r="A16" s="159">
        <v>2</v>
      </c>
      <c r="B16" s="319" t="s">
        <v>253</v>
      </c>
      <c r="C16" s="320"/>
      <c r="D16" s="320"/>
      <c r="E16" s="320"/>
      <c r="F16" s="321"/>
      <c r="G16" s="160">
        <v>1</v>
      </c>
      <c r="H16" s="161" t="s">
        <v>207</v>
      </c>
      <c r="I16" s="79">
        <v>628000</v>
      </c>
      <c r="J16" s="81">
        <f t="shared" ref="J16:J79" si="0">IF(K16="","",K16/I16*100)</f>
        <v>10</v>
      </c>
      <c r="K16" s="79">
        <v>62800</v>
      </c>
      <c r="L16" s="81">
        <f t="shared" ref="L16:L79" si="1">IF(M16="","",M16/I16*100)</f>
        <v>30</v>
      </c>
      <c r="M16" s="79">
        <v>188400</v>
      </c>
      <c r="N16" s="81">
        <f t="shared" ref="N16:N79" si="2">IF(I16="","",L16-J16)</f>
        <v>20</v>
      </c>
      <c r="O16" s="80">
        <f t="shared" ref="O16:O79" si="3">IF(I16="","",M16-K16)</f>
        <v>125600</v>
      </c>
      <c r="P16" s="81">
        <f t="shared" ref="P16:P79" si="4">IF(J16="","",Q16/I16*100)</f>
        <v>70</v>
      </c>
      <c r="Q16" s="80">
        <f t="shared" ref="Q16:Q79" si="5">IF(M16="","",I16-M16)</f>
        <v>439600</v>
      </c>
    </row>
    <row r="17" spans="1:17" ht="32.25" customHeight="1" x14ac:dyDescent="0.15">
      <c r="A17" s="163">
        <v>3</v>
      </c>
      <c r="B17" s="319" t="s">
        <v>248</v>
      </c>
      <c r="C17" s="320"/>
      <c r="D17" s="320"/>
      <c r="E17" s="320"/>
      <c r="F17" s="321"/>
      <c r="G17" s="160">
        <v>1</v>
      </c>
      <c r="H17" s="161" t="s">
        <v>207</v>
      </c>
      <c r="I17" s="79">
        <v>180000</v>
      </c>
      <c r="J17" s="81">
        <f t="shared" si="0"/>
        <v>40</v>
      </c>
      <c r="K17" s="79">
        <v>72000</v>
      </c>
      <c r="L17" s="81">
        <f t="shared" si="1"/>
        <v>60</v>
      </c>
      <c r="M17" s="79">
        <v>108000</v>
      </c>
      <c r="N17" s="81">
        <f t="shared" si="2"/>
        <v>20</v>
      </c>
      <c r="O17" s="80">
        <f t="shared" si="3"/>
        <v>36000</v>
      </c>
      <c r="P17" s="81">
        <f t="shared" si="4"/>
        <v>40</v>
      </c>
      <c r="Q17" s="80">
        <f t="shared" si="5"/>
        <v>72000</v>
      </c>
    </row>
    <row r="18" spans="1:17" ht="32.25" customHeight="1" x14ac:dyDescent="0.15">
      <c r="A18" s="159"/>
      <c r="B18" s="319" t="s">
        <v>249</v>
      </c>
      <c r="C18" s="320"/>
      <c r="D18" s="320"/>
      <c r="E18" s="320"/>
      <c r="F18" s="321"/>
      <c r="G18" s="160">
        <v>1</v>
      </c>
      <c r="H18" s="161" t="s">
        <v>207</v>
      </c>
      <c r="I18" s="79">
        <v>212240</v>
      </c>
      <c r="J18" s="81">
        <f t="shared" si="0"/>
        <v>22.465133810780248</v>
      </c>
      <c r="K18" s="79">
        <v>47680</v>
      </c>
      <c r="L18" s="81">
        <f t="shared" si="1"/>
        <v>49.425179042593292</v>
      </c>
      <c r="M18" s="79">
        <v>104900</v>
      </c>
      <c r="N18" s="81">
        <f t="shared" si="2"/>
        <v>26.960045231813044</v>
      </c>
      <c r="O18" s="80">
        <f t="shared" si="3"/>
        <v>57220</v>
      </c>
      <c r="P18" s="81">
        <f t="shared" si="4"/>
        <v>50.574820957406708</v>
      </c>
      <c r="Q18" s="80">
        <f t="shared" si="5"/>
        <v>107340</v>
      </c>
    </row>
    <row r="19" spans="1:17" ht="32.25" customHeight="1" x14ac:dyDescent="0.15">
      <c r="A19" s="163"/>
      <c r="B19" s="319" t="s">
        <v>250</v>
      </c>
      <c r="C19" s="320"/>
      <c r="D19" s="320"/>
      <c r="E19" s="320"/>
      <c r="F19" s="321"/>
      <c r="G19" s="160">
        <v>1</v>
      </c>
      <c r="H19" s="161" t="s">
        <v>207</v>
      </c>
      <c r="I19" s="79">
        <v>114600</v>
      </c>
      <c r="J19" s="81">
        <f t="shared" si="0"/>
        <v>22.469458987783593</v>
      </c>
      <c r="K19" s="79">
        <v>25750</v>
      </c>
      <c r="L19" s="81">
        <f t="shared" si="1"/>
        <v>49.389179755671904</v>
      </c>
      <c r="M19" s="79">
        <v>56600</v>
      </c>
      <c r="N19" s="81">
        <f t="shared" si="2"/>
        <v>26.919720767888311</v>
      </c>
      <c r="O19" s="80">
        <f t="shared" si="3"/>
        <v>30850</v>
      </c>
      <c r="P19" s="81">
        <f t="shared" si="4"/>
        <v>50.610820244328103</v>
      </c>
      <c r="Q19" s="80">
        <f t="shared" si="5"/>
        <v>58000</v>
      </c>
    </row>
    <row r="20" spans="1:17" ht="32.25" customHeight="1" x14ac:dyDescent="0.15">
      <c r="A20" s="159"/>
      <c r="B20" s="319" t="s">
        <v>251</v>
      </c>
      <c r="C20" s="320"/>
      <c r="D20" s="320"/>
      <c r="E20" s="320"/>
      <c r="F20" s="321"/>
      <c r="G20" s="160">
        <v>1</v>
      </c>
      <c r="H20" s="161" t="s">
        <v>207</v>
      </c>
      <c r="I20" s="79">
        <v>-379840</v>
      </c>
      <c r="J20" s="81">
        <f t="shared" si="0"/>
        <v>22.504212299915753</v>
      </c>
      <c r="K20" s="79">
        <v>-85480</v>
      </c>
      <c r="L20" s="81">
        <f t="shared" si="1"/>
        <v>49.402379949452403</v>
      </c>
      <c r="M20" s="79">
        <v>-187650</v>
      </c>
      <c r="N20" s="81">
        <f t="shared" si="2"/>
        <v>26.898167649536649</v>
      </c>
      <c r="O20" s="80">
        <f t="shared" si="3"/>
        <v>-102170</v>
      </c>
      <c r="P20" s="81">
        <f t="shared" si="4"/>
        <v>50.597620050547597</v>
      </c>
      <c r="Q20" s="80">
        <f t="shared" si="5"/>
        <v>-192190</v>
      </c>
    </row>
    <row r="21" spans="1:17" ht="32.25" customHeight="1" x14ac:dyDescent="0.15">
      <c r="A21" s="159"/>
      <c r="B21" s="319"/>
      <c r="C21" s="320"/>
      <c r="D21" s="320"/>
      <c r="E21" s="320"/>
      <c r="F21" s="321"/>
      <c r="G21" s="160"/>
      <c r="H21" s="161"/>
      <c r="I21" s="79"/>
      <c r="J21" s="81" t="str">
        <f t="shared" si="0"/>
        <v/>
      </c>
      <c r="K21" s="79"/>
      <c r="L21" s="81" t="str">
        <f t="shared" si="1"/>
        <v/>
      </c>
      <c r="M21" s="79"/>
      <c r="N21" s="81" t="str">
        <f t="shared" si="2"/>
        <v/>
      </c>
      <c r="O21" s="80" t="str">
        <f t="shared" si="3"/>
        <v/>
      </c>
      <c r="P21" s="81" t="str">
        <f t="shared" si="4"/>
        <v/>
      </c>
      <c r="Q21" s="80" t="str">
        <f t="shared" si="5"/>
        <v/>
      </c>
    </row>
    <row r="22" spans="1:17" ht="32.25" customHeight="1" x14ac:dyDescent="0.15">
      <c r="A22" s="163"/>
      <c r="B22" s="319"/>
      <c r="C22" s="320"/>
      <c r="D22" s="320"/>
      <c r="E22" s="320"/>
      <c r="F22" s="321"/>
      <c r="G22" s="160"/>
      <c r="H22" s="161"/>
      <c r="I22" s="79"/>
      <c r="J22" s="81" t="str">
        <f t="shared" si="0"/>
        <v/>
      </c>
      <c r="K22" s="79"/>
      <c r="L22" s="81" t="str">
        <f t="shared" si="1"/>
        <v/>
      </c>
      <c r="M22" s="79"/>
      <c r="N22" s="81" t="str">
        <f t="shared" si="2"/>
        <v/>
      </c>
      <c r="O22" s="80" t="str">
        <f t="shared" si="3"/>
        <v/>
      </c>
      <c r="P22" s="81" t="str">
        <f t="shared" si="4"/>
        <v/>
      </c>
      <c r="Q22" s="80" t="str">
        <f t="shared" si="5"/>
        <v/>
      </c>
    </row>
    <row r="23" spans="1:17" ht="32.25" customHeight="1" x14ac:dyDescent="0.15">
      <c r="A23" s="163"/>
      <c r="B23" s="319"/>
      <c r="C23" s="320"/>
      <c r="D23" s="320"/>
      <c r="E23" s="320"/>
      <c r="F23" s="321"/>
      <c r="G23" s="164"/>
      <c r="H23" s="161"/>
      <c r="I23" s="79"/>
      <c r="J23" s="81" t="str">
        <f t="shared" si="0"/>
        <v/>
      </c>
      <c r="K23" s="79"/>
      <c r="L23" s="81" t="str">
        <f t="shared" si="1"/>
        <v/>
      </c>
      <c r="M23" s="79"/>
      <c r="N23" s="81" t="str">
        <f t="shared" si="2"/>
        <v/>
      </c>
      <c r="O23" s="80" t="str">
        <f t="shared" si="3"/>
        <v/>
      </c>
      <c r="P23" s="81" t="str">
        <f t="shared" si="4"/>
        <v/>
      </c>
      <c r="Q23" s="80" t="str">
        <f t="shared" si="5"/>
        <v/>
      </c>
    </row>
    <row r="24" spans="1:17" ht="32.25" customHeight="1" x14ac:dyDescent="0.15">
      <c r="A24" s="159"/>
      <c r="B24" s="319"/>
      <c r="C24" s="320"/>
      <c r="D24" s="320"/>
      <c r="E24" s="320"/>
      <c r="F24" s="321"/>
      <c r="G24" s="160"/>
      <c r="H24" s="161"/>
      <c r="I24" s="79"/>
      <c r="J24" s="81" t="str">
        <f t="shared" si="0"/>
        <v/>
      </c>
      <c r="K24" s="79"/>
      <c r="L24" s="81" t="str">
        <f t="shared" si="1"/>
        <v/>
      </c>
      <c r="M24" s="79"/>
      <c r="N24" s="81" t="str">
        <f t="shared" si="2"/>
        <v/>
      </c>
      <c r="O24" s="80" t="str">
        <f t="shared" si="3"/>
        <v/>
      </c>
      <c r="P24" s="81" t="str">
        <f t="shared" si="4"/>
        <v/>
      </c>
      <c r="Q24" s="80" t="str">
        <f t="shared" si="5"/>
        <v/>
      </c>
    </row>
    <row r="25" spans="1:17" ht="32.25" customHeight="1" x14ac:dyDescent="0.15">
      <c r="A25" s="165"/>
      <c r="B25" s="319"/>
      <c r="C25" s="320"/>
      <c r="D25" s="320"/>
      <c r="E25" s="320"/>
      <c r="F25" s="321"/>
      <c r="G25" s="166"/>
      <c r="H25" s="161"/>
      <c r="I25" s="79"/>
      <c r="J25" s="81" t="str">
        <f t="shared" si="0"/>
        <v/>
      </c>
      <c r="K25" s="79"/>
      <c r="L25" s="81" t="str">
        <f t="shared" si="1"/>
        <v/>
      </c>
      <c r="M25" s="79"/>
      <c r="N25" s="81" t="str">
        <f t="shared" si="2"/>
        <v/>
      </c>
      <c r="O25" s="80" t="str">
        <f t="shared" si="3"/>
        <v/>
      </c>
      <c r="P25" s="81" t="str">
        <f t="shared" si="4"/>
        <v/>
      </c>
      <c r="Q25" s="80" t="str">
        <f t="shared" si="5"/>
        <v/>
      </c>
    </row>
    <row r="26" spans="1:17" ht="32.25" customHeight="1" x14ac:dyDescent="0.15">
      <c r="A26" s="165"/>
      <c r="B26" s="319"/>
      <c r="C26" s="320"/>
      <c r="D26" s="320"/>
      <c r="E26" s="320"/>
      <c r="F26" s="321"/>
      <c r="G26" s="166"/>
      <c r="H26" s="161"/>
      <c r="I26" s="79"/>
      <c r="J26" s="81" t="str">
        <f t="shared" si="0"/>
        <v/>
      </c>
      <c r="K26" s="79"/>
      <c r="L26" s="81" t="str">
        <f t="shared" si="1"/>
        <v/>
      </c>
      <c r="M26" s="79"/>
      <c r="N26" s="81" t="str">
        <f t="shared" si="2"/>
        <v/>
      </c>
      <c r="O26" s="80" t="str">
        <f t="shared" si="3"/>
        <v/>
      </c>
      <c r="P26" s="81" t="str">
        <f t="shared" si="4"/>
        <v/>
      </c>
      <c r="Q26" s="80" t="str">
        <f t="shared" si="5"/>
        <v/>
      </c>
    </row>
    <row r="27" spans="1:17" ht="32.25" customHeight="1" x14ac:dyDescent="0.15">
      <c r="A27" s="165"/>
      <c r="B27" s="319"/>
      <c r="C27" s="320"/>
      <c r="D27" s="320"/>
      <c r="E27" s="320"/>
      <c r="F27" s="321"/>
      <c r="G27" s="166"/>
      <c r="H27" s="161"/>
      <c r="I27" s="79"/>
      <c r="J27" s="81" t="str">
        <f t="shared" si="0"/>
        <v/>
      </c>
      <c r="K27" s="79"/>
      <c r="L27" s="81" t="str">
        <f t="shared" si="1"/>
        <v/>
      </c>
      <c r="M27" s="79"/>
      <c r="N27" s="81" t="str">
        <f t="shared" si="2"/>
        <v/>
      </c>
      <c r="O27" s="80" t="str">
        <f t="shared" si="3"/>
        <v/>
      </c>
      <c r="P27" s="81" t="str">
        <f t="shared" si="4"/>
        <v/>
      </c>
      <c r="Q27" s="80" t="str">
        <f t="shared" si="5"/>
        <v/>
      </c>
    </row>
    <row r="28" spans="1:17" ht="32.25" customHeight="1" x14ac:dyDescent="0.15">
      <c r="A28" s="165"/>
      <c r="B28" s="319"/>
      <c r="C28" s="320"/>
      <c r="D28" s="320"/>
      <c r="E28" s="320"/>
      <c r="F28" s="321"/>
      <c r="G28" s="166"/>
      <c r="H28" s="161"/>
      <c r="I28" s="79"/>
      <c r="J28" s="81" t="str">
        <f t="shared" si="0"/>
        <v/>
      </c>
      <c r="K28" s="79"/>
      <c r="L28" s="81" t="str">
        <f t="shared" si="1"/>
        <v/>
      </c>
      <c r="M28" s="79"/>
      <c r="N28" s="81" t="str">
        <f t="shared" si="2"/>
        <v/>
      </c>
      <c r="O28" s="80" t="str">
        <f t="shared" si="3"/>
        <v/>
      </c>
      <c r="P28" s="81" t="str">
        <f t="shared" si="4"/>
        <v/>
      </c>
      <c r="Q28" s="80" t="str">
        <f t="shared" si="5"/>
        <v/>
      </c>
    </row>
    <row r="29" spans="1:17" ht="32.25" customHeight="1" x14ac:dyDescent="0.15">
      <c r="A29" s="165"/>
      <c r="B29" s="319"/>
      <c r="C29" s="320"/>
      <c r="D29" s="320"/>
      <c r="E29" s="320"/>
      <c r="F29" s="321"/>
      <c r="G29" s="166"/>
      <c r="H29" s="161"/>
      <c r="I29" s="79"/>
      <c r="J29" s="81" t="str">
        <f t="shared" si="0"/>
        <v/>
      </c>
      <c r="K29" s="79"/>
      <c r="L29" s="81" t="str">
        <f t="shared" si="1"/>
        <v/>
      </c>
      <c r="M29" s="79"/>
      <c r="N29" s="81" t="str">
        <f t="shared" si="2"/>
        <v/>
      </c>
      <c r="O29" s="80" t="str">
        <f t="shared" si="3"/>
        <v/>
      </c>
      <c r="P29" s="81" t="str">
        <f t="shared" si="4"/>
        <v/>
      </c>
      <c r="Q29" s="80" t="str">
        <f t="shared" si="5"/>
        <v/>
      </c>
    </row>
    <row r="30" spans="1:17" ht="32.25" customHeight="1" x14ac:dyDescent="0.15">
      <c r="A30" s="165"/>
      <c r="B30" s="319"/>
      <c r="C30" s="320"/>
      <c r="D30" s="320"/>
      <c r="E30" s="320"/>
      <c r="F30" s="321"/>
      <c r="G30" s="166"/>
      <c r="H30" s="161"/>
      <c r="I30" s="79"/>
      <c r="J30" s="81" t="str">
        <f t="shared" si="0"/>
        <v/>
      </c>
      <c r="K30" s="79"/>
      <c r="L30" s="81" t="str">
        <f t="shared" si="1"/>
        <v/>
      </c>
      <c r="M30" s="79"/>
      <c r="N30" s="81" t="str">
        <f t="shared" si="2"/>
        <v/>
      </c>
      <c r="O30" s="80" t="str">
        <f t="shared" si="3"/>
        <v/>
      </c>
      <c r="P30" s="81" t="str">
        <f t="shared" si="4"/>
        <v/>
      </c>
      <c r="Q30" s="80" t="str">
        <f t="shared" si="5"/>
        <v/>
      </c>
    </row>
    <row r="31" spans="1:17" ht="32.25" customHeight="1" x14ac:dyDescent="0.15">
      <c r="A31" s="165"/>
      <c r="B31" s="319"/>
      <c r="C31" s="320"/>
      <c r="D31" s="320"/>
      <c r="E31" s="320"/>
      <c r="F31" s="321"/>
      <c r="G31" s="166"/>
      <c r="H31" s="161"/>
      <c r="I31" s="79"/>
      <c r="J31" s="81" t="str">
        <f t="shared" si="0"/>
        <v/>
      </c>
      <c r="K31" s="79"/>
      <c r="L31" s="81" t="str">
        <f t="shared" si="1"/>
        <v/>
      </c>
      <c r="M31" s="79"/>
      <c r="N31" s="81" t="str">
        <f t="shared" si="2"/>
        <v/>
      </c>
      <c r="O31" s="80" t="str">
        <f t="shared" si="3"/>
        <v/>
      </c>
      <c r="P31" s="81" t="str">
        <f t="shared" si="4"/>
        <v/>
      </c>
      <c r="Q31" s="80" t="str">
        <f t="shared" si="5"/>
        <v/>
      </c>
    </row>
    <row r="32" spans="1:17" ht="32.25" customHeight="1" x14ac:dyDescent="0.15">
      <c r="A32" s="165"/>
      <c r="B32" s="319"/>
      <c r="C32" s="320"/>
      <c r="D32" s="320"/>
      <c r="E32" s="320"/>
      <c r="F32" s="321"/>
      <c r="G32" s="166"/>
      <c r="H32" s="161"/>
      <c r="I32" s="79"/>
      <c r="J32" s="81" t="str">
        <f t="shared" si="0"/>
        <v/>
      </c>
      <c r="K32" s="79"/>
      <c r="L32" s="81" t="str">
        <f t="shared" si="1"/>
        <v/>
      </c>
      <c r="M32" s="79"/>
      <c r="N32" s="81" t="str">
        <f t="shared" si="2"/>
        <v/>
      </c>
      <c r="O32" s="80" t="str">
        <f t="shared" si="3"/>
        <v/>
      </c>
      <c r="P32" s="81" t="str">
        <f t="shared" si="4"/>
        <v/>
      </c>
      <c r="Q32" s="80" t="str">
        <f t="shared" si="5"/>
        <v/>
      </c>
    </row>
    <row r="33" spans="1:17" ht="32.25" customHeight="1" x14ac:dyDescent="0.15">
      <c r="A33" s="165"/>
      <c r="B33" s="319"/>
      <c r="C33" s="320"/>
      <c r="D33" s="320"/>
      <c r="E33" s="320"/>
      <c r="F33" s="321"/>
      <c r="G33" s="166"/>
      <c r="H33" s="161"/>
      <c r="I33" s="79"/>
      <c r="J33" s="81" t="str">
        <f t="shared" si="0"/>
        <v/>
      </c>
      <c r="K33" s="79"/>
      <c r="L33" s="81" t="str">
        <f t="shared" si="1"/>
        <v/>
      </c>
      <c r="M33" s="79"/>
      <c r="N33" s="81" t="str">
        <f t="shared" si="2"/>
        <v/>
      </c>
      <c r="O33" s="80" t="str">
        <f t="shared" si="3"/>
        <v/>
      </c>
      <c r="P33" s="81" t="str">
        <f t="shared" si="4"/>
        <v/>
      </c>
      <c r="Q33" s="80" t="str">
        <f t="shared" si="5"/>
        <v/>
      </c>
    </row>
    <row r="34" spans="1:17" ht="32.25" customHeight="1" x14ac:dyDescent="0.15">
      <c r="A34" s="165"/>
      <c r="B34" s="319"/>
      <c r="C34" s="320"/>
      <c r="D34" s="320"/>
      <c r="E34" s="320"/>
      <c r="F34" s="321"/>
      <c r="G34" s="166"/>
      <c r="H34" s="161"/>
      <c r="I34" s="79"/>
      <c r="J34" s="81" t="str">
        <f t="shared" si="0"/>
        <v/>
      </c>
      <c r="K34" s="79"/>
      <c r="L34" s="81" t="str">
        <f t="shared" si="1"/>
        <v/>
      </c>
      <c r="M34" s="79"/>
      <c r="N34" s="81" t="str">
        <f t="shared" si="2"/>
        <v/>
      </c>
      <c r="O34" s="80" t="str">
        <f t="shared" si="3"/>
        <v/>
      </c>
      <c r="P34" s="81" t="str">
        <f t="shared" si="4"/>
        <v/>
      </c>
      <c r="Q34" s="80" t="str">
        <f t="shared" si="5"/>
        <v/>
      </c>
    </row>
    <row r="35" spans="1:17" ht="32.25" customHeight="1" x14ac:dyDescent="0.15">
      <c r="A35" s="165"/>
      <c r="B35" s="319"/>
      <c r="C35" s="320"/>
      <c r="D35" s="320"/>
      <c r="E35" s="320"/>
      <c r="F35" s="321"/>
      <c r="G35" s="166"/>
      <c r="H35" s="161"/>
      <c r="I35" s="79"/>
      <c r="J35" s="81" t="str">
        <f t="shared" si="0"/>
        <v/>
      </c>
      <c r="K35" s="79"/>
      <c r="L35" s="81" t="str">
        <f t="shared" si="1"/>
        <v/>
      </c>
      <c r="M35" s="79"/>
      <c r="N35" s="81" t="str">
        <f t="shared" si="2"/>
        <v/>
      </c>
      <c r="O35" s="80" t="str">
        <f t="shared" si="3"/>
        <v/>
      </c>
      <c r="P35" s="81" t="str">
        <f t="shared" si="4"/>
        <v/>
      </c>
      <c r="Q35" s="80" t="str">
        <f t="shared" si="5"/>
        <v/>
      </c>
    </row>
    <row r="36" spans="1:17" ht="32.25" customHeight="1" x14ac:dyDescent="0.15">
      <c r="A36" s="165"/>
      <c r="B36" s="319"/>
      <c r="C36" s="320"/>
      <c r="D36" s="320"/>
      <c r="E36" s="320"/>
      <c r="F36" s="321"/>
      <c r="G36" s="166"/>
      <c r="H36" s="161"/>
      <c r="I36" s="79"/>
      <c r="J36" s="81" t="str">
        <f t="shared" si="0"/>
        <v/>
      </c>
      <c r="K36" s="79"/>
      <c r="L36" s="81" t="str">
        <f t="shared" si="1"/>
        <v/>
      </c>
      <c r="M36" s="79"/>
      <c r="N36" s="81" t="str">
        <f t="shared" si="2"/>
        <v/>
      </c>
      <c r="O36" s="80" t="str">
        <f t="shared" si="3"/>
        <v/>
      </c>
      <c r="P36" s="81" t="str">
        <f t="shared" si="4"/>
        <v/>
      </c>
      <c r="Q36" s="80" t="str">
        <f t="shared" si="5"/>
        <v/>
      </c>
    </row>
    <row r="37" spans="1:17" ht="32.25" customHeight="1" x14ac:dyDescent="0.15">
      <c r="A37" s="165"/>
      <c r="B37" s="319"/>
      <c r="C37" s="320"/>
      <c r="D37" s="320"/>
      <c r="E37" s="320"/>
      <c r="F37" s="321"/>
      <c r="G37" s="166"/>
      <c r="H37" s="161"/>
      <c r="I37" s="79"/>
      <c r="J37" s="81" t="str">
        <f t="shared" si="0"/>
        <v/>
      </c>
      <c r="K37" s="79"/>
      <c r="L37" s="81" t="str">
        <f t="shared" si="1"/>
        <v/>
      </c>
      <c r="M37" s="79"/>
      <c r="N37" s="81" t="str">
        <f t="shared" si="2"/>
        <v/>
      </c>
      <c r="O37" s="80" t="str">
        <f t="shared" si="3"/>
        <v/>
      </c>
      <c r="P37" s="81" t="str">
        <f t="shared" si="4"/>
        <v/>
      </c>
      <c r="Q37" s="80" t="str">
        <f t="shared" si="5"/>
        <v/>
      </c>
    </row>
    <row r="38" spans="1:17" ht="32.25" customHeight="1" x14ac:dyDescent="0.15">
      <c r="A38" s="165"/>
      <c r="B38" s="319"/>
      <c r="C38" s="320"/>
      <c r="D38" s="320"/>
      <c r="E38" s="320"/>
      <c r="F38" s="321"/>
      <c r="G38" s="166"/>
      <c r="H38" s="161"/>
      <c r="I38" s="79"/>
      <c r="J38" s="81" t="str">
        <f t="shared" si="0"/>
        <v/>
      </c>
      <c r="K38" s="79"/>
      <c r="L38" s="81" t="str">
        <f t="shared" si="1"/>
        <v/>
      </c>
      <c r="M38" s="79"/>
      <c r="N38" s="81" t="str">
        <f t="shared" si="2"/>
        <v/>
      </c>
      <c r="O38" s="80" t="str">
        <f t="shared" si="3"/>
        <v/>
      </c>
      <c r="P38" s="81" t="str">
        <f t="shared" si="4"/>
        <v/>
      </c>
      <c r="Q38" s="80" t="str">
        <f t="shared" si="5"/>
        <v/>
      </c>
    </row>
    <row r="39" spans="1:17" ht="32.25" customHeight="1" x14ac:dyDescent="0.15">
      <c r="A39" s="165"/>
      <c r="B39" s="319"/>
      <c r="C39" s="320"/>
      <c r="D39" s="320"/>
      <c r="E39" s="320"/>
      <c r="F39" s="321"/>
      <c r="G39" s="166"/>
      <c r="H39" s="161"/>
      <c r="I39" s="79"/>
      <c r="J39" s="81" t="str">
        <f t="shared" si="0"/>
        <v/>
      </c>
      <c r="K39" s="79"/>
      <c r="L39" s="81" t="str">
        <f t="shared" si="1"/>
        <v/>
      </c>
      <c r="M39" s="79"/>
      <c r="N39" s="81" t="str">
        <f t="shared" si="2"/>
        <v/>
      </c>
      <c r="O39" s="80" t="str">
        <f t="shared" si="3"/>
        <v/>
      </c>
      <c r="P39" s="81" t="str">
        <f t="shared" si="4"/>
        <v/>
      </c>
      <c r="Q39" s="80" t="str">
        <f t="shared" si="5"/>
        <v/>
      </c>
    </row>
    <row r="40" spans="1:17" ht="32.25" customHeight="1" x14ac:dyDescent="0.15">
      <c r="A40" s="165"/>
      <c r="B40" s="319"/>
      <c r="C40" s="320"/>
      <c r="D40" s="320"/>
      <c r="E40" s="320"/>
      <c r="F40" s="321"/>
      <c r="G40" s="166"/>
      <c r="H40" s="161"/>
      <c r="I40" s="79"/>
      <c r="J40" s="81" t="str">
        <f t="shared" si="0"/>
        <v/>
      </c>
      <c r="K40" s="79"/>
      <c r="L40" s="81" t="str">
        <f t="shared" si="1"/>
        <v/>
      </c>
      <c r="M40" s="79"/>
      <c r="N40" s="81" t="str">
        <f t="shared" si="2"/>
        <v/>
      </c>
      <c r="O40" s="80" t="str">
        <f t="shared" si="3"/>
        <v/>
      </c>
      <c r="P40" s="81" t="str">
        <f t="shared" si="4"/>
        <v/>
      </c>
      <c r="Q40" s="80" t="str">
        <f t="shared" si="5"/>
        <v/>
      </c>
    </row>
    <row r="41" spans="1:17" ht="32.25" customHeight="1" x14ac:dyDescent="0.15">
      <c r="A41" s="165"/>
      <c r="B41" s="319"/>
      <c r="C41" s="320"/>
      <c r="D41" s="320"/>
      <c r="E41" s="320"/>
      <c r="F41" s="321"/>
      <c r="G41" s="166"/>
      <c r="H41" s="161"/>
      <c r="I41" s="79"/>
      <c r="J41" s="81" t="str">
        <f t="shared" si="0"/>
        <v/>
      </c>
      <c r="K41" s="79"/>
      <c r="L41" s="81" t="str">
        <f t="shared" si="1"/>
        <v/>
      </c>
      <c r="M41" s="79"/>
      <c r="N41" s="81" t="str">
        <f t="shared" si="2"/>
        <v/>
      </c>
      <c r="O41" s="80" t="str">
        <f t="shared" si="3"/>
        <v/>
      </c>
      <c r="P41" s="81" t="str">
        <f t="shared" si="4"/>
        <v/>
      </c>
      <c r="Q41" s="80" t="str">
        <f t="shared" si="5"/>
        <v/>
      </c>
    </row>
    <row r="42" spans="1:17" ht="32.25" customHeight="1" x14ac:dyDescent="0.15">
      <c r="A42" s="165"/>
      <c r="B42" s="319"/>
      <c r="C42" s="320"/>
      <c r="D42" s="320"/>
      <c r="E42" s="320"/>
      <c r="F42" s="321"/>
      <c r="G42" s="166"/>
      <c r="H42" s="161"/>
      <c r="I42" s="79"/>
      <c r="J42" s="81" t="str">
        <f t="shared" si="0"/>
        <v/>
      </c>
      <c r="K42" s="79"/>
      <c r="L42" s="81" t="str">
        <f t="shared" si="1"/>
        <v/>
      </c>
      <c r="M42" s="79"/>
      <c r="N42" s="81" t="str">
        <f t="shared" si="2"/>
        <v/>
      </c>
      <c r="O42" s="80" t="str">
        <f t="shared" si="3"/>
        <v/>
      </c>
      <c r="P42" s="81" t="str">
        <f t="shared" si="4"/>
        <v/>
      </c>
      <c r="Q42" s="80" t="str">
        <f t="shared" si="5"/>
        <v/>
      </c>
    </row>
    <row r="43" spans="1:17" ht="32.25" customHeight="1" x14ac:dyDescent="0.15">
      <c r="A43" s="165"/>
      <c r="B43" s="319"/>
      <c r="C43" s="320"/>
      <c r="D43" s="320"/>
      <c r="E43" s="320"/>
      <c r="F43" s="321"/>
      <c r="G43" s="166"/>
      <c r="H43" s="161"/>
      <c r="I43" s="79"/>
      <c r="J43" s="81" t="str">
        <f t="shared" si="0"/>
        <v/>
      </c>
      <c r="K43" s="79"/>
      <c r="L43" s="81" t="str">
        <f t="shared" si="1"/>
        <v/>
      </c>
      <c r="M43" s="79"/>
      <c r="N43" s="81" t="str">
        <f t="shared" si="2"/>
        <v/>
      </c>
      <c r="O43" s="80" t="str">
        <f t="shared" si="3"/>
        <v/>
      </c>
      <c r="P43" s="81" t="str">
        <f t="shared" si="4"/>
        <v/>
      </c>
      <c r="Q43" s="80" t="str">
        <f t="shared" si="5"/>
        <v/>
      </c>
    </row>
    <row r="44" spans="1:17" ht="32.25" customHeight="1" x14ac:dyDescent="0.15">
      <c r="A44" s="165"/>
      <c r="B44" s="319"/>
      <c r="C44" s="320"/>
      <c r="D44" s="320"/>
      <c r="E44" s="320"/>
      <c r="F44" s="321"/>
      <c r="G44" s="166"/>
      <c r="H44" s="161"/>
      <c r="I44" s="79"/>
      <c r="J44" s="81" t="str">
        <f t="shared" si="0"/>
        <v/>
      </c>
      <c r="K44" s="79"/>
      <c r="L44" s="81" t="str">
        <f t="shared" si="1"/>
        <v/>
      </c>
      <c r="M44" s="79"/>
      <c r="N44" s="81" t="str">
        <f t="shared" si="2"/>
        <v/>
      </c>
      <c r="O44" s="80" t="str">
        <f t="shared" si="3"/>
        <v/>
      </c>
      <c r="P44" s="81" t="str">
        <f t="shared" si="4"/>
        <v/>
      </c>
      <c r="Q44" s="80" t="str">
        <f t="shared" si="5"/>
        <v/>
      </c>
    </row>
    <row r="45" spans="1:17" ht="32.25" customHeight="1" x14ac:dyDescent="0.15">
      <c r="A45" s="165"/>
      <c r="B45" s="319"/>
      <c r="C45" s="320"/>
      <c r="D45" s="320"/>
      <c r="E45" s="320"/>
      <c r="F45" s="321"/>
      <c r="G45" s="166"/>
      <c r="H45" s="161"/>
      <c r="I45" s="79"/>
      <c r="J45" s="81" t="str">
        <f t="shared" si="0"/>
        <v/>
      </c>
      <c r="K45" s="79"/>
      <c r="L45" s="81" t="str">
        <f t="shared" si="1"/>
        <v/>
      </c>
      <c r="M45" s="79"/>
      <c r="N45" s="81" t="str">
        <f t="shared" si="2"/>
        <v/>
      </c>
      <c r="O45" s="80" t="str">
        <f t="shared" si="3"/>
        <v/>
      </c>
      <c r="P45" s="81" t="str">
        <f t="shared" si="4"/>
        <v/>
      </c>
      <c r="Q45" s="80" t="str">
        <f t="shared" si="5"/>
        <v/>
      </c>
    </row>
    <row r="46" spans="1:17" ht="32.25" customHeight="1" x14ac:dyDescent="0.15">
      <c r="A46" s="165"/>
      <c r="B46" s="319"/>
      <c r="C46" s="320"/>
      <c r="D46" s="320"/>
      <c r="E46" s="320"/>
      <c r="F46" s="321"/>
      <c r="G46" s="166"/>
      <c r="H46" s="161"/>
      <c r="I46" s="79"/>
      <c r="J46" s="81" t="str">
        <f t="shared" si="0"/>
        <v/>
      </c>
      <c r="K46" s="79"/>
      <c r="L46" s="81" t="str">
        <f t="shared" si="1"/>
        <v/>
      </c>
      <c r="M46" s="79"/>
      <c r="N46" s="81" t="str">
        <f t="shared" si="2"/>
        <v/>
      </c>
      <c r="O46" s="80" t="str">
        <f t="shared" si="3"/>
        <v/>
      </c>
      <c r="P46" s="81" t="str">
        <f t="shared" si="4"/>
        <v/>
      </c>
      <c r="Q46" s="80" t="str">
        <f t="shared" si="5"/>
        <v/>
      </c>
    </row>
    <row r="47" spans="1:17" ht="32.25" customHeight="1" x14ac:dyDescent="0.15">
      <c r="A47" s="165"/>
      <c r="B47" s="319"/>
      <c r="C47" s="320"/>
      <c r="D47" s="320"/>
      <c r="E47" s="320"/>
      <c r="F47" s="321"/>
      <c r="G47" s="166"/>
      <c r="H47" s="161"/>
      <c r="I47" s="79"/>
      <c r="J47" s="81" t="str">
        <f t="shared" si="0"/>
        <v/>
      </c>
      <c r="K47" s="79"/>
      <c r="L47" s="81" t="str">
        <f t="shared" si="1"/>
        <v/>
      </c>
      <c r="M47" s="79"/>
      <c r="N47" s="81" t="str">
        <f t="shared" si="2"/>
        <v/>
      </c>
      <c r="O47" s="80" t="str">
        <f t="shared" si="3"/>
        <v/>
      </c>
      <c r="P47" s="81" t="str">
        <f t="shared" si="4"/>
        <v/>
      </c>
      <c r="Q47" s="80" t="str">
        <f t="shared" si="5"/>
        <v/>
      </c>
    </row>
    <row r="48" spans="1:17" ht="32.25" customHeight="1" x14ac:dyDescent="0.15">
      <c r="A48" s="165"/>
      <c r="B48" s="319"/>
      <c r="C48" s="320"/>
      <c r="D48" s="320"/>
      <c r="E48" s="320"/>
      <c r="F48" s="321"/>
      <c r="G48" s="166"/>
      <c r="H48" s="161"/>
      <c r="I48" s="79"/>
      <c r="J48" s="81" t="str">
        <f t="shared" si="0"/>
        <v/>
      </c>
      <c r="K48" s="79"/>
      <c r="L48" s="81" t="str">
        <f t="shared" si="1"/>
        <v/>
      </c>
      <c r="M48" s="79"/>
      <c r="N48" s="81" t="str">
        <f t="shared" si="2"/>
        <v/>
      </c>
      <c r="O48" s="80" t="str">
        <f t="shared" si="3"/>
        <v/>
      </c>
      <c r="P48" s="81" t="str">
        <f t="shared" si="4"/>
        <v/>
      </c>
      <c r="Q48" s="80" t="str">
        <f t="shared" si="5"/>
        <v/>
      </c>
    </row>
    <row r="49" spans="1:17" ht="32.25" customHeight="1" x14ac:dyDescent="0.15">
      <c r="A49" s="165"/>
      <c r="B49" s="319"/>
      <c r="C49" s="320"/>
      <c r="D49" s="320"/>
      <c r="E49" s="320"/>
      <c r="F49" s="321"/>
      <c r="G49" s="166"/>
      <c r="H49" s="161"/>
      <c r="I49" s="79"/>
      <c r="J49" s="81" t="str">
        <f t="shared" si="0"/>
        <v/>
      </c>
      <c r="K49" s="79"/>
      <c r="L49" s="81" t="str">
        <f t="shared" si="1"/>
        <v/>
      </c>
      <c r="M49" s="79"/>
      <c r="N49" s="81" t="str">
        <f t="shared" si="2"/>
        <v/>
      </c>
      <c r="O49" s="80" t="str">
        <f t="shared" si="3"/>
        <v/>
      </c>
      <c r="P49" s="81" t="str">
        <f t="shared" si="4"/>
        <v/>
      </c>
      <c r="Q49" s="80" t="str">
        <f t="shared" si="5"/>
        <v/>
      </c>
    </row>
    <row r="50" spans="1:17" ht="32.25" customHeight="1" x14ac:dyDescent="0.15">
      <c r="A50" s="165"/>
      <c r="B50" s="319"/>
      <c r="C50" s="320"/>
      <c r="D50" s="320"/>
      <c r="E50" s="320"/>
      <c r="F50" s="321"/>
      <c r="G50" s="166"/>
      <c r="H50" s="161"/>
      <c r="I50" s="79"/>
      <c r="J50" s="81" t="str">
        <f t="shared" si="0"/>
        <v/>
      </c>
      <c r="K50" s="79"/>
      <c r="L50" s="81" t="str">
        <f t="shared" si="1"/>
        <v/>
      </c>
      <c r="M50" s="79"/>
      <c r="N50" s="81" t="str">
        <f t="shared" si="2"/>
        <v/>
      </c>
      <c r="O50" s="80" t="str">
        <f t="shared" si="3"/>
        <v/>
      </c>
      <c r="P50" s="81" t="str">
        <f t="shared" si="4"/>
        <v/>
      </c>
      <c r="Q50" s="80" t="str">
        <f t="shared" si="5"/>
        <v/>
      </c>
    </row>
    <row r="51" spans="1:17" ht="32.25" customHeight="1" x14ac:dyDescent="0.15">
      <c r="A51" s="165"/>
      <c r="B51" s="319"/>
      <c r="C51" s="320"/>
      <c r="D51" s="320"/>
      <c r="E51" s="320"/>
      <c r="F51" s="321"/>
      <c r="G51" s="166"/>
      <c r="H51" s="161"/>
      <c r="I51" s="79"/>
      <c r="J51" s="81" t="str">
        <f t="shared" si="0"/>
        <v/>
      </c>
      <c r="K51" s="79"/>
      <c r="L51" s="81" t="str">
        <f t="shared" si="1"/>
        <v/>
      </c>
      <c r="M51" s="79"/>
      <c r="N51" s="81" t="str">
        <f t="shared" si="2"/>
        <v/>
      </c>
      <c r="O51" s="80" t="str">
        <f t="shared" si="3"/>
        <v/>
      </c>
      <c r="P51" s="81" t="str">
        <f t="shared" si="4"/>
        <v/>
      </c>
      <c r="Q51" s="80" t="str">
        <f t="shared" si="5"/>
        <v/>
      </c>
    </row>
    <row r="52" spans="1:17" ht="32.25" customHeight="1" x14ac:dyDescent="0.15">
      <c r="A52" s="165"/>
      <c r="B52" s="319"/>
      <c r="C52" s="320"/>
      <c r="D52" s="320"/>
      <c r="E52" s="320"/>
      <c r="F52" s="321"/>
      <c r="G52" s="166"/>
      <c r="H52" s="161"/>
      <c r="I52" s="79"/>
      <c r="J52" s="81" t="str">
        <f t="shared" si="0"/>
        <v/>
      </c>
      <c r="K52" s="79"/>
      <c r="L52" s="81" t="str">
        <f t="shared" si="1"/>
        <v/>
      </c>
      <c r="M52" s="79"/>
      <c r="N52" s="81" t="str">
        <f t="shared" si="2"/>
        <v/>
      </c>
      <c r="O52" s="80" t="str">
        <f t="shared" si="3"/>
        <v/>
      </c>
      <c r="P52" s="81" t="str">
        <f t="shared" si="4"/>
        <v/>
      </c>
      <c r="Q52" s="80" t="str">
        <f t="shared" si="5"/>
        <v/>
      </c>
    </row>
    <row r="53" spans="1:17" ht="32.25" customHeight="1" x14ac:dyDescent="0.15">
      <c r="A53" s="165"/>
      <c r="B53" s="319"/>
      <c r="C53" s="320"/>
      <c r="D53" s="320"/>
      <c r="E53" s="320"/>
      <c r="F53" s="321"/>
      <c r="G53" s="166"/>
      <c r="H53" s="161"/>
      <c r="I53" s="79"/>
      <c r="J53" s="81" t="str">
        <f t="shared" si="0"/>
        <v/>
      </c>
      <c r="K53" s="79"/>
      <c r="L53" s="81" t="str">
        <f t="shared" si="1"/>
        <v/>
      </c>
      <c r="M53" s="79"/>
      <c r="N53" s="81" t="str">
        <f t="shared" si="2"/>
        <v/>
      </c>
      <c r="O53" s="80" t="str">
        <f t="shared" si="3"/>
        <v/>
      </c>
      <c r="P53" s="81" t="str">
        <f t="shared" si="4"/>
        <v/>
      </c>
      <c r="Q53" s="80" t="str">
        <f t="shared" si="5"/>
        <v/>
      </c>
    </row>
    <row r="54" spans="1:17" ht="32.25" customHeight="1" x14ac:dyDescent="0.15">
      <c r="A54" s="165"/>
      <c r="B54" s="319"/>
      <c r="C54" s="320"/>
      <c r="D54" s="320"/>
      <c r="E54" s="320"/>
      <c r="F54" s="321"/>
      <c r="G54" s="166"/>
      <c r="H54" s="161"/>
      <c r="I54" s="79"/>
      <c r="J54" s="81" t="str">
        <f t="shared" si="0"/>
        <v/>
      </c>
      <c r="K54" s="79"/>
      <c r="L54" s="81" t="str">
        <f t="shared" si="1"/>
        <v/>
      </c>
      <c r="M54" s="79"/>
      <c r="N54" s="81" t="str">
        <f t="shared" si="2"/>
        <v/>
      </c>
      <c r="O54" s="80" t="str">
        <f t="shared" si="3"/>
        <v/>
      </c>
      <c r="P54" s="81" t="str">
        <f t="shared" si="4"/>
        <v/>
      </c>
      <c r="Q54" s="80" t="str">
        <f t="shared" si="5"/>
        <v/>
      </c>
    </row>
    <row r="55" spans="1:17" ht="32.25" customHeight="1" x14ac:dyDescent="0.15">
      <c r="A55" s="165"/>
      <c r="B55" s="319"/>
      <c r="C55" s="320"/>
      <c r="D55" s="320"/>
      <c r="E55" s="320"/>
      <c r="F55" s="321"/>
      <c r="G55" s="166"/>
      <c r="H55" s="161"/>
      <c r="I55" s="79"/>
      <c r="J55" s="81" t="str">
        <f t="shared" si="0"/>
        <v/>
      </c>
      <c r="K55" s="79"/>
      <c r="L55" s="81" t="str">
        <f t="shared" si="1"/>
        <v/>
      </c>
      <c r="M55" s="79"/>
      <c r="N55" s="81" t="str">
        <f t="shared" si="2"/>
        <v/>
      </c>
      <c r="O55" s="80" t="str">
        <f t="shared" si="3"/>
        <v/>
      </c>
      <c r="P55" s="81" t="str">
        <f t="shared" si="4"/>
        <v/>
      </c>
      <c r="Q55" s="80" t="str">
        <f t="shared" si="5"/>
        <v/>
      </c>
    </row>
    <row r="56" spans="1:17" ht="32.25" customHeight="1" x14ac:dyDescent="0.15">
      <c r="A56" s="165"/>
      <c r="B56" s="319"/>
      <c r="C56" s="320"/>
      <c r="D56" s="320"/>
      <c r="E56" s="320"/>
      <c r="F56" s="321"/>
      <c r="G56" s="166"/>
      <c r="H56" s="161"/>
      <c r="I56" s="79"/>
      <c r="J56" s="81" t="str">
        <f t="shared" si="0"/>
        <v/>
      </c>
      <c r="K56" s="79"/>
      <c r="L56" s="81" t="str">
        <f t="shared" si="1"/>
        <v/>
      </c>
      <c r="M56" s="79"/>
      <c r="N56" s="81" t="str">
        <f t="shared" si="2"/>
        <v/>
      </c>
      <c r="O56" s="80" t="str">
        <f t="shared" si="3"/>
        <v/>
      </c>
      <c r="P56" s="81" t="str">
        <f t="shared" si="4"/>
        <v/>
      </c>
      <c r="Q56" s="80" t="str">
        <f t="shared" si="5"/>
        <v/>
      </c>
    </row>
    <row r="57" spans="1:17" ht="32.25" customHeight="1" x14ac:dyDescent="0.15">
      <c r="A57" s="165"/>
      <c r="B57" s="319"/>
      <c r="C57" s="320"/>
      <c r="D57" s="320"/>
      <c r="E57" s="320"/>
      <c r="F57" s="321"/>
      <c r="G57" s="166"/>
      <c r="H57" s="161"/>
      <c r="I57" s="79"/>
      <c r="J57" s="81" t="str">
        <f t="shared" si="0"/>
        <v/>
      </c>
      <c r="K57" s="79"/>
      <c r="L57" s="81" t="str">
        <f t="shared" si="1"/>
        <v/>
      </c>
      <c r="M57" s="79"/>
      <c r="N57" s="81" t="str">
        <f t="shared" si="2"/>
        <v/>
      </c>
      <c r="O57" s="80" t="str">
        <f t="shared" si="3"/>
        <v/>
      </c>
      <c r="P57" s="81" t="str">
        <f t="shared" si="4"/>
        <v/>
      </c>
      <c r="Q57" s="80" t="str">
        <f t="shared" si="5"/>
        <v/>
      </c>
    </row>
    <row r="58" spans="1:17" ht="32.25" customHeight="1" x14ac:dyDescent="0.15">
      <c r="A58" s="165"/>
      <c r="B58" s="319"/>
      <c r="C58" s="320"/>
      <c r="D58" s="320"/>
      <c r="E58" s="320"/>
      <c r="F58" s="321"/>
      <c r="G58" s="166"/>
      <c r="H58" s="161"/>
      <c r="I58" s="79"/>
      <c r="J58" s="81" t="str">
        <f t="shared" si="0"/>
        <v/>
      </c>
      <c r="K58" s="79"/>
      <c r="L58" s="81" t="str">
        <f t="shared" si="1"/>
        <v/>
      </c>
      <c r="M58" s="79"/>
      <c r="N58" s="81" t="str">
        <f t="shared" si="2"/>
        <v/>
      </c>
      <c r="O58" s="80" t="str">
        <f t="shared" si="3"/>
        <v/>
      </c>
      <c r="P58" s="81" t="str">
        <f t="shared" si="4"/>
        <v/>
      </c>
      <c r="Q58" s="80" t="str">
        <f t="shared" si="5"/>
        <v/>
      </c>
    </row>
    <row r="59" spans="1:17" ht="32.25" customHeight="1" x14ac:dyDescent="0.15">
      <c r="A59" s="165"/>
      <c r="B59" s="319"/>
      <c r="C59" s="320"/>
      <c r="D59" s="320"/>
      <c r="E59" s="320"/>
      <c r="F59" s="321"/>
      <c r="G59" s="166"/>
      <c r="H59" s="161"/>
      <c r="I59" s="79"/>
      <c r="J59" s="81" t="str">
        <f t="shared" si="0"/>
        <v/>
      </c>
      <c r="K59" s="79"/>
      <c r="L59" s="81" t="str">
        <f t="shared" si="1"/>
        <v/>
      </c>
      <c r="M59" s="79"/>
      <c r="N59" s="81" t="str">
        <f t="shared" si="2"/>
        <v/>
      </c>
      <c r="O59" s="80" t="str">
        <f t="shared" si="3"/>
        <v/>
      </c>
      <c r="P59" s="81" t="str">
        <f t="shared" si="4"/>
        <v/>
      </c>
      <c r="Q59" s="80" t="str">
        <f t="shared" si="5"/>
        <v/>
      </c>
    </row>
    <row r="60" spans="1:17" ht="32.25" customHeight="1" x14ac:dyDescent="0.15">
      <c r="A60" s="165"/>
      <c r="B60" s="319"/>
      <c r="C60" s="320"/>
      <c r="D60" s="320"/>
      <c r="E60" s="320"/>
      <c r="F60" s="321"/>
      <c r="G60" s="166"/>
      <c r="H60" s="161"/>
      <c r="I60" s="79"/>
      <c r="J60" s="81" t="str">
        <f t="shared" si="0"/>
        <v/>
      </c>
      <c r="K60" s="79"/>
      <c r="L60" s="81" t="str">
        <f t="shared" si="1"/>
        <v/>
      </c>
      <c r="M60" s="79"/>
      <c r="N60" s="81" t="str">
        <f t="shared" si="2"/>
        <v/>
      </c>
      <c r="O60" s="80" t="str">
        <f t="shared" si="3"/>
        <v/>
      </c>
      <c r="P60" s="81" t="str">
        <f t="shared" si="4"/>
        <v/>
      </c>
      <c r="Q60" s="80" t="str">
        <f t="shared" si="5"/>
        <v/>
      </c>
    </row>
    <row r="61" spans="1:17" ht="32.25" customHeight="1" x14ac:dyDescent="0.15">
      <c r="A61" s="165"/>
      <c r="B61" s="319"/>
      <c r="C61" s="320"/>
      <c r="D61" s="320"/>
      <c r="E61" s="320"/>
      <c r="F61" s="321"/>
      <c r="G61" s="166"/>
      <c r="H61" s="161"/>
      <c r="I61" s="79"/>
      <c r="J61" s="81" t="str">
        <f t="shared" si="0"/>
        <v/>
      </c>
      <c r="K61" s="79"/>
      <c r="L61" s="81" t="str">
        <f t="shared" si="1"/>
        <v/>
      </c>
      <c r="M61" s="79"/>
      <c r="N61" s="81" t="str">
        <f t="shared" si="2"/>
        <v/>
      </c>
      <c r="O61" s="80" t="str">
        <f t="shared" si="3"/>
        <v/>
      </c>
      <c r="P61" s="81" t="str">
        <f t="shared" si="4"/>
        <v/>
      </c>
      <c r="Q61" s="80" t="str">
        <f t="shared" si="5"/>
        <v/>
      </c>
    </row>
    <row r="62" spans="1:17" ht="32.25" customHeight="1" x14ac:dyDescent="0.15">
      <c r="A62" s="165"/>
      <c r="B62" s="319"/>
      <c r="C62" s="320"/>
      <c r="D62" s="320"/>
      <c r="E62" s="320"/>
      <c r="F62" s="321"/>
      <c r="G62" s="166"/>
      <c r="H62" s="161"/>
      <c r="I62" s="79"/>
      <c r="J62" s="81" t="str">
        <f t="shared" si="0"/>
        <v/>
      </c>
      <c r="K62" s="79"/>
      <c r="L62" s="81" t="str">
        <f t="shared" si="1"/>
        <v/>
      </c>
      <c r="M62" s="79"/>
      <c r="N62" s="81" t="str">
        <f t="shared" si="2"/>
        <v/>
      </c>
      <c r="O62" s="80" t="str">
        <f t="shared" si="3"/>
        <v/>
      </c>
      <c r="P62" s="81" t="str">
        <f t="shared" si="4"/>
        <v/>
      </c>
      <c r="Q62" s="80" t="str">
        <f t="shared" si="5"/>
        <v/>
      </c>
    </row>
    <row r="63" spans="1:17" ht="32.25" customHeight="1" x14ac:dyDescent="0.15">
      <c r="A63" s="165"/>
      <c r="B63" s="319"/>
      <c r="C63" s="320"/>
      <c r="D63" s="320"/>
      <c r="E63" s="320"/>
      <c r="F63" s="321"/>
      <c r="G63" s="166"/>
      <c r="H63" s="161"/>
      <c r="I63" s="79"/>
      <c r="J63" s="81" t="str">
        <f t="shared" si="0"/>
        <v/>
      </c>
      <c r="K63" s="79"/>
      <c r="L63" s="81" t="str">
        <f t="shared" si="1"/>
        <v/>
      </c>
      <c r="M63" s="79"/>
      <c r="N63" s="81" t="str">
        <f t="shared" si="2"/>
        <v/>
      </c>
      <c r="O63" s="80" t="str">
        <f t="shared" si="3"/>
        <v/>
      </c>
      <c r="P63" s="81" t="str">
        <f t="shared" si="4"/>
        <v/>
      </c>
      <c r="Q63" s="80" t="str">
        <f t="shared" si="5"/>
        <v/>
      </c>
    </row>
    <row r="64" spans="1:17" ht="32.25" customHeight="1" x14ac:dyDescent="0.15">
      <c r="A64" s="165"/>
      <c r="B64" s="319"/>
      <c r="C64" s="320"/>
      <c r="D64" s="320"/>
      <c r="E64" s="320"/>
      <c r="F64" s="321"/>
      <c r="G64" s="166"/>
      <c r="H64" s="161"/>
      <c r="I64" s="79"/>
      <c r="J64" s="81" t="str">
        <f t="shared" si="0"/>
        <v/>
      </c>
      <c r="K64" s="79"/>
      <c r="L64" s="81" t="str">
        <f t="shared" si="1"/>
        <v/>
      </c>
      <c r="M64" s="79"/>
      <c r="N64" s="81" t="str">
        <f t="shared" si="2"/>
        <v/>
      </c>
      <c r="O64" s="80" t="str">
        <f t="shared" si="3"/>
        <v/>
      </c>
      <c r="P64" s="81" t="str">
        <f t="shared" si="4"/>
        <v/>
      </c>
      <c r="Q64" s="80" t="str">
        <f t="shared" si="5"/>
        <v/>
      </c>
    </row>
    <row r="65" spans="1:17" ht="32.25" customHeight="1" x14ac:dyDescent="0.15">
      <c r="A65" s="165"/>
      <c r="B65" s="319"/>
      <c r="C65" s="320"/>
      <c r="D65" s="320"/>
      <c r="E65" s="320"/>
      <c r="F65" s="321"/>
      <c r="G65" s="166"/>
      <c r="H65" s="161"/>
      <c r="I65" s="79"/>
      <c r="J65" s="81" t="str">
        <f t="shared" si="0"/>
        <v/>
      </c>
      <c r="K65" s="79"/>
      <c r="L65" s="81" t="str">
        <f t="shared" si="1"/>
        <v/>
      </c>
      <c r="M65" s="79"/>
      <c r="N65" s="81" t="str">
        <f t="shared" si="2"/>
        <v/>
      </c>
      <c r="O65" s="80" t="str">
        <f t="shared" si="3"/>
        <v/>
      </c>
      <c r="P65" s="81" t="str">
        <f t="shared" si="4"/>
        <v/>
      </c>
      <c r="Q65" s="80" t="str">
        <f t="shared" si="5"/>
        <v/>
      </c>
    </row>
    <row r="66" spans="1:17" ht="32.25" customHeight="1" x14ac:dyDescent="0.15">
      <c r="A66" s="165"/>
      <c r="B66" s="319"/>
      <c r="C66" s="320"/>
      <c r="D66" s="320"/>
      <c r="E66" s="320"/>
      <c r="F66" s="321"/>
      <c r="G66" s="166"/>
      <c r="H66" s="161"/>
      <c r="I66" s="79"/>
      <c r="J66" s="81" t="str">
        <f t="shared" si="0"/>
        <v/>
      </c>
      <c r="K66" s="79"/>
      <c r="L66" s="81" t="str">
        <f t="shared" si="1"/>
        <v/>
      </c>
      <c r="M66" s="79"/>
      <c r="N66" s="81" t="str">
        <f t="shared" si="2"/>
        <v/>
      </c>
      <c r="O66" s="80" t="str">
        <f t="shared" si="3"/>
        <v/>
      </c>
      <c r="P66" s="81" t="str">
        <f t="shared" si="4"/>
        <v/>
      </c>
      <c r="Q66" s="80" t="str">
        <f t="shared" si="5"/>
        <v/>
      </c>
    </row>
    <row r="67" spans="1:17" ht="32.25" customHeight="1" x14ac:dyDescent="0.15">
      <c r="A67" s="165"/>
      <c r="B67" s="319"/>
      <c r="C67" s="320"/>
      <c r="D67" s="320"/>
      <c r="E67" s="320"/>
      <c r="F67" s="321"/>
      <c r="G67" s="166"/>
      <c r="H67" s="161"/>
      <c r="I67" s="79"/>
      <c r="J67" s="81" t="str">
        <f t="shared" si="0"/>
        <v/>
      </c>
      <c r="K67" s="79"/>
      <c r="L67" s="81" t="str">
        <f t="shared" si="1"/>
        <v/>
      </c>
      <c r="M67" s="79"/>
      <c r="N67" s="81" t="str">
        <f t="shared" si="2"/>
        <v/>
      </c>
      <c r="O67" s="80" t="str">
        <f t="shared" si="3"/>
        <v/>
      </c>
      <c r="P67" s="81" t="str">
        <f t="shared" si="4"/>
        <v/>
      </c>
      <c r="Q67" s="80" t="str">
        <f t="shared" si="5"/>
        <v/>
      </c>
    </row>
    <row r="68" spans="1:17" ht="32.25" customHeight="1" x14ac:dyDescent="0.15">
      <c r="A68" s="165"/>
      <c r="B68" s="319"/>
      <c r="C68" s="320"/>
      <c r="D68" s="320"/>
      <c r="E68" s="320"/>
      <c r="F68" s="321"/>
      <c r="G68" s="166"/>
      <c r="H68" s="161"/>
      <c r="I68" s="79"/>
      <c r="J68" s="81" t="str">
        <f t="shared" si="0"/>
        <v/>
      </c>
      <c r="K68" s="79"/>
      <c r="L68" s="81" t="str">
        <f t="shared" si="1"/>
        <v/>
      </c>
      <c r="M68" s="79"/>
      <c r="N68" s="81" t="str">
        <f t="shared" si="2"/>
        <v/>
      </c>
      <c r="O68" s="80" t="str">
        <f t="shared" si="3"/>
        <v/>
      </c>
      <c r="P68" s="81" t="str">
        <f t="shared" si="4"/>
        <v/>
      </c>
      <c r="Q68" s="80" t="str">
        <f t="shared" si="5"/>
        <v/>
      </c>
    </row>
    <row r="69" spans="1:17" ht="32.25" customHeight="1" x14ac:dyDescent="0.15">
      <c r="A69" s="165"/>
      <c r="B69" s="319"/>
      <c r="C69" s="320"/>
      <c r="D69" s="320"/>
      <c r="E69" s="320"/>
      <c r="F69" s="321"/>
      <c r="G69" s="166"/>
      <c r="H69" s="161"/>
      <c r="I69" s="79"/>
      <c r="J69" s="81" t="str">
        <f t="shared" si="0"/>
        <v/>
      </c>
      <c r="K69" s="79"/>
      <c r="L69" s="81" t="str">
        <f t="shared" si="1"/>
        <v/>
      </c>
      <c r="M69" s="79"/>
      <c r="N69" s="81" t="str">
        <f t="shared" si="2"/>
        <v/>
      </c>
      <c r="O69" s="80" t="str">
        <f t="shared" si="3"/>
        <v/>
      </c>
      <c r="P69" s="81" t="str">
        <f t="shared" si="4"/>
        <v/>
      </c>
      <c r="Q69" s="80" t="str">
        <f t="shared" si="5"/>
        <v/>
      </c>
    </row>
    <row r="70" spans="1:17" ht="32.25" customHeight="1" x14ac:dyDescent="0.15">
      <c r="A70" s="165"/>
      <c r="B70" s="319"/>
      <c r="C70" s="320"/>
      <c r="D70" s="320"/>
      <c r="E70" s="320"/>
      <c r="F70" s="321"/>
      <c r="G70" s="166"/>
      <c r="H70" s="161"/>
      <c r="I70" s="79"/>
      <c r="J70" s="81" t="str">
        <f t="shared" si="0"/>
        <v/>
      </c>
      <c r="K70" s="79"/>
      <c r="L70" s="81" t="str">
        <f t="shared" si="1"/>
        <v/>
      </c>
      <c r="M70" s="79"/>
      <c r="N70" s="81" t="str">
        <f t="shared" si="2"/>
        <v/>
      </c>
      <c r="O70" s="80" t="str">
        <f t="shared" si="3"/>
        <v/>
      </c>
      <c r="P70" s="81" t="str">
        <f t="shared" si="4"/>
        <v/>
      </c>
      <c r="Q70" s="80" t="str">
        <f t="shared" si="5"/>
        <v/>
      </c>
    </row>
    <row r="71" spans="1:17" ht="32.25" customHeight="1" x14ac:dyDescent="0.15">
      <c r="A71" s="165"/>
      <c r="B71" s="319"/>
      <c r="C71" s="320"/>
      <c r="D71" s="320"/>
      <c r="E71" s="320"/>
      <c r="F71" s="321"/>
      <c r="G71" s="166"/>
      <c r="H71" s="161"/>
      <c r="I71" s="79"/>
      <c r="J71" s="81" t="str">
        <f t="shared" si="0"/>
        <v/>
      </c>
      <c r="K71" s="79"/>
      <c r="L71" s="81" t="str">
        <f t="shared" si="1"/>
        <v/>
      </c>
      <c r="M71" s="79"/>
      <c r="N71" s="81" t="str">
        <f t="shared" si="2"/>
        <v/>
      </c>
      <c r="O71" s="80" t="str">
        <f t="shared" si="3"/>
        <v/>
      </c>
      <c r="P71" s="81" t="str">
        <f t="shared" si="4"/>
        <v/>
      </c>
      <c r="Q71" s="80" t="str">
        <f t="shared" si="5"/>
        <v/>
      </c>
    </row>
    <row r="72" spans="1:17" ht="32.25" customHeight="1" x14ac:dyDescent="0.15">
      <c r="A72" s="165"/>
      <c r="B72" s="319"/>
      <c r="C72" s="320"/>
      <c r="D72" s="320"/>
      <c r="E72" s="320"/>
      <c r="F72" s="321"/>
      <c r="G72" s="166"/>
      <c r="H72" s="161"/>
      <c r="I72" s="79"/>
      <c r="J72" s="81" t="str">
        <f t="shared" si="0"/>
        <v/>
      </c>
      <c r="K72" s="79"/>
      <c r="L72" s="81" t="str">
        <f t="shared" si="1"/>
        <v/>
      </c>
      <c r="M72" s="79"/>
      <c r="N72" s="81" t="str">
        <f t="shared" si="2"/>
        <v/>
      </c>
      <c r="O72" s="80" t="str">
        <f t="shared" si="3"/>
        <v/>
      </c>
      <c r="P72" s="81" t="str">
        <f t="shared" si="4"/>
        <v/>
      </c>
      <c r="Q72" s="80" t="str">
        <f t="shared" si="5"/>
        <v/>
      </c>
    </row>
    <row r="73" spans="1:17" ht="32.25" customHeight="1" x14ac:dyDescent="0.15">
      <c r="A73" s="165"/>
      <c r="B73" s="319"/>
      <c r="C73" s="320"/>
      <c r="D73" s="320"/>
      <c r="E73" s="320"/>
      <c r="F73" s="321"/>
      <c r="G73" s="166"/>
      <c r="H73" s="161"/>
      <c r="I73" s="79"/>
      <c r="J73" s="81" t="str">
        <f t="shared" si="0"/>
        <v/>
      </c>
      <c r="K73" s="79"/>
      <c r="L73" s="81" t="str">
        <f t="shared" si="1"/>
        <v/>
      </c>
      <c r="M73" s="79"/>
      <c r="N73" s="81" t="str">
        <f t="shared" si="2"/>
        <v/>
      </c>
      <c r="O73" s="80" t="str">
        <f t="shared" si="3"/>
        <v/>
      </c>
      <c r="P73" s="81" t="str">
        <f t="shared" si="4"/>
        <v/>
      </c>
      <c r="Q73" s="80" t="str">
        <f t="shared" si="5"/>
        <v/>
      </c>
    </row>
    <row r="74" spans="1:17" ht="32.25" customHeight="1" x14ac:dyDescent="0.15">
      <c r="A74" s="165"/>
      <c r="B74" s="319"/>
      <c r="C74" s="320"/>
      <c r="D74" s="320"/>
      <c r="E74" s="320"/>
      <c r="F74" s="321"/>
      <c r="G74" s="166"/>
      <c r="H74" s="161"/>
      <c r="I74" s="79"/>
      <c r="J74" s="81" t="str">
        <f t="shared" si="0"/>
        <v/>
      </c>
      <c r="K74" s="79"/>
      <c r="L74" s="81" t="str">
        <f t="shared" si="1"/>
        <v/>
      </c>
      <c r="M74" s="79"/>
      <c r="N74" s="81" t="str">
        <f t="shared" si="2"/>
        <v/>
      </c>
      <c r="O74" s="80" t="str">
        <f t="shared" si="3"/>
        <v/>
      </c>
      <c r="P74" s="81" t="str">
        <f t="shared" si="4"/>
        <v/>
      </c>
      <c r="Q74" s="80" t="str">
        <f t="shared" si="5"/>
        <v/>
      </c>
    </row>
    <row r="75" spans="1:17" ht="32.25" customHeight="1" x14ac:dyDescent="0.15">
      <c r="A75" s="165"/>
      <c r="B75" s="319"/>
      <c r="C75" s="320"/>
      <c r="D75" s="320"/>
      <c r="E75" s="320"/>
      <c r="F75" s="321"/>
      <c r="G75" s="166"/>
      <c r="H75" s="161"/>
      <c r="I75" s="79"/>
      <c r="J75" s="81" t="str">
        <f t="shared" si="0"/>
        <v/>
      </c>
      <c r="K75" s="79"/>
      <c r="L75" s="81" t="str">
        <f t="shared" si="1"/>
        <v/>
      </c>
      <c r="M75" s="79"/>
      <c r="N75" s="81" t="str">
        <f t="shared" si="2"/>
        <v/>
      </c>
      <c r="O75" s="80" t="str">
        <f t="shared" si="3"/>
        <v/>
      </c>
      <c r="P75" s="81" t="str">
        <f t="shared" si="4"/>
        <v/>
      </c>
      <c r="Q75" s="80" t="str">
        <f t="shared" si="5"/>
        <v/>
      </c>
    </row>
    <row r="76" spans="1:17" ht="32.25" customHeight="1" x14ac:dyDescent="0.15">
      <c r="A76" s="165"/>
      <c r="B76" s="319"/>
      <c r="C76" s="320"/>
      <c r="D76" s="320"/>
      <c r="E76" s="320"/>
      <c r="F76" s="321"/>
      <c r="G76" s="166"/>
      <c r="H76" s="161"/>
      <c r="I76" s="79"/>
      <c r="J76" s="81" t="str">
        <f t="shared" si="0"/>
        <v/>
      </c>
      <c r="K76" s="79"/>
      <c r="L76" s="81" t="str">
        <f t="shared" si="1"/>
        <v/>
      </c>
      <c r="M76" s="79"/>
      <c r="N76" s="81" t="str">
        <f t="shared" si="2"/>
        <v/>
      </c>
      <c r="O76" s="80" t="str">
        <f t="shared" si="3"/>
        <v/>
      </c>
      <c r="P76" s="81" t="str">
        <f t="shared" si="4"/>
        <v/>
      </c>
      <c r="Q76" s="80" t="str">
        <f t="shared" si="5"/>
        <v/>
      </c>
    </row>
    <row r="77" spans="1:17" ht="32.25" customHeight="1" x14ac:dyDescent="0.15">
      <c r="A77" s="165"/>
      <c r="B77" s="319"/>
      <c r="C77" s="320"/>
      <c r="D77" s="320"/>
      <c r="E77" s="320"/>
      <c r="F77" s="321"/>
      <c r="G77" s="166"/>
      <c r="H77" s="161"/>
      <c r="I77" s="79"/>
      <c r="J77" s="81" t="str">
        <f t="shared" si="0"/>
        <v/>
      </c>
      <c r="K77" s="79"/>
      <c r="L77" s="81" t="str">
        <f t="shared" si="1"/>
        <v/>
      </c>
      <c r="M77" s="79"/>
      <c r="N77" s="81" t="str">
        <f t="shared" si="2"/>
        <v/>
      </c>
      <c r="O77" s="80" t="str">
        <f t="shared" si="3"/>
        <v/>
      </c>
      <c r="P77" s="81" t="str">
        <f t="shared" si="4"/>
        <v/>
      </c>
      <c r="Q77" s="80" t="str">
        <f t="shared" si="5"/>
        <v/>
      </c>
    </row>
    <row r="78" spans="1:17" ht="32.25" customHeight="1" x14ac:dyDescent="0.15">
      <c r="A78" s="165"/>
      <c r="B78" s="319"/>
      <c r="C78" s="320"/>
      <c r="D78" s="320"/>
      <c r="E78" s="320"/>
      <c r="F78" s="321"/>
      <c r="G78" s="166"/>
      <c r="H78" s="161"/>
      <c r="I78" s="79"/>
      <c r="J78" s="81" t="str">
        <f t="shared" si="0"/>
        <v/>
      </c>
      <c r="K78" s="79"/>
      <c r="L78" s="81" t="str">
        <f t="shared" si="1"/>
        <v/>
      </c>
      <c r="M78" s="79"/>
      <c r="N78" s="81" t="str">
        <f t="shared" si="2"/>
        <v/>
      </c>
      <c r="O78" s="80" t="str">
        <f t="shared" si="3"/>
        <v/>
      </c>
      <c r="P78" s="81" t="str">
        <f t="shared" si="4"/>
        <v/>
      </c>
      <c r="Q78" s="80" t="str">
        <f t="shared" si="5"/>
        <v/>
      </c>
    </row>
    <row r="79" spans="1:17" ht="32.25" customHeight="1" x14ac:dyDescent="0.15">
      <c r="A79" s="165"/>
      <c r="B79" s="319"/>
      <c r="C79" s="320"/>
      <c r="D79" s="320"/>
      <c r="E79" s="320"/>
      <c r="F79" s="321"/>
      <c r="G79" s="166"/>
      <c r="H79" s="161"/>
      <c r="I79" s="79"/>
      <c r="J79" s="81" t="str">
        <f t="shared" si="0"/>
        <v/>
      </c>
      <c r="K79" s="79"/>
      <c r="L79" s="81" t="str">
        <f t="shared" si="1"/>
        <v/>
      </c>
      <c r="M79" s="79"/>
      <c r="N79" s="81" t="str">
        <f t="shared" si="2"/>
        <v/>
      </c>
      <c r="O79" s="80" t="str">
        <f t="shared" si="3"/>
        <v/>
      </c>
      <c r="P79" s="81" t="str">
        <f t="shared" si="4"/>
        <v/>
      </c>
      <c r="Q79" s="80" t="str">
        <f t="shared" si="5"/>
        <v/>
      </c>
    </row>
    <row r="80" spans="1:17" ht="32.25" customHeight="1" x14ac:dyDescent="0.15">
      <c r="A80" s="165"/>
      <c r="B80" s="319"/>
      <c r="C80" s="320"/>
      <c r="D80" s="320"/>
      <c r="E80" s="320"/>
      <c r="F80" s="321"/>
      <c r="G80" s="166"/>
      <c r="H80" s="161"/>
      <c r="I80" s="79"/>
      <c r="J80" s="81" t="str">
        <f t="shared" ref="J80:J143" si="6">IF(K80="","",K80/I80*100)</f>
        <v/>
      </c>
      <c r="K80" s="79"/>
      <c r="L80" s="81" t="str">
        <f t="shared" ref="L80:L143" si="7">IF(M80="","",M80/I80*100)</f>
        <v/>
      </c>
      <c r="M80" s="79"/>
      <c r="N80" s="81" t="str">
        <f t="shared" ref="N80:N143" si="8">IF(I80="","",L80-J80)</f>
        <v/>
      </c>
      <c r="O80" s="80" t="str">
        <f t="shared" ref="O80:O143" si="9">IF(I80="","",M80-K80)</f>
        <v/>
      </c>
      <c r="P80" s="81" t="str">
        <f t="shared" ref="P80:P143" si="10">IF(J80="","",Q80/I80*100)</f>
        <v/>
      </c>
      <c r="Q80" s="80" t="str">
        <f t="shared" ref="Q80:Q143" si="11">IF(M80="","",I80-M80)</f>
        <v/>
      </c>
    </row>
    <row r="81" spans="1:17" ht="32.25" customHeight="1" x14ac:dyDescent="0.15">
      <c r="A81" s="165"/>
      <c r="B81" s="319"/>
      <c r="C81" s="320"/>
      <c r="D81" s="320"/>
      <c r="E81" s="320"/>
      <c r="F81" s="321"/>
      <c r="G81" s="166"/>
      <c r="H81" s="161"/>
      <c r="I81" s="79"/>
      <c r="J81" s="81" t="str">
        <f t="shared" si="6"/>
        <v/>
      </c>
      <c r="K81" s="79"/>
      <c r="L81" s="81" t="str">
        <f t="shared" si="7"/>
        <v/>
      </c>
      <c r="M81" s="79"/>
      <c r="N81" s="81" t="str">
        <f t="shared" si="8"/>
        <v/>
      </c>
      <c r="O81" s="80" t="str">
        <f t="shared" si="9"/>
        <v/>
      </c>
      <c r="P81" s="81" t="str">
        <f t="shared" si="10"/>
        <v/>
      </c>
      <c r="Q81" s="80" t="str">
        <f t="shared" si="11"/>
        <v/>
      </c>
    </row>
    <row r="82" spans="1:17" ht="32.25" customHeight="1" x14ac:dyDescent="0.15">
      <c r="A82" s="165"/>
      <c r="B82" s="319"/>
      <c r="C82" s="320"/>
      <c r="D82" s="320"/>
      <c r="E82" s="320"/>
      <c r="F82" s="321"/>
      <c r="G82" s="166"/>
      <c r="H82" s="161"/>
      <c r="I82" s="79"/>
      <c r="J82" s="81" t="str">
        <f t="shared" si="6"/>
        <v/>
      </c>
      <c r="K82" s="79"/>
      <c r="L82" s="81" t="str">
        <f t="shared" si="7"/>
        <v/>
      </c>
      <c r="M82" s="79"/>
      <c r="N82" s="81" t="str">
        <f t="shared" si="8"/>
        <v/>
      </c>
      <c r="O82" s="80" t="str">
        <f t="shared" si="9"/>
        <v/>
      </c>
      <c r="P82" s="81" t="str">
        <f t="shared" si="10"/>
        <v/>
      </c>
      <c r="Q82" s="80" t="str">
        <f t="shared" si="11"/>
        <v/>
      </c>
    </row>
    <row r="83" spans="1:17" ht="32.25" customHeight="1" x14ac:dyDescent="0.15">
      <c r="A83" s="165"/>
      <c r="B83" s="319"/>
      <c r="C83" s="320"/>
      <c r="D83" s="320"/>
      <c r="E83" s="320"/>
      <c r="F83" s="321"/>
      <c r="G83" s="166"/>
      <c r="H83" s="161"/>
      <c r="I83" s="79"/>
      <c r="J83" s="81" t="str">
        <f t="shared" si="6"/>
        <v/>
      </c>
      <c r="K83" s="79"/>
      <c r="L83" s="81" t="str">
        <f t="shared" si="7"/>
        <v/>
      </c>
      <c r="M83" s="79"/>
      <c r="N83" s="81" t="str">
        <f t="shared" si="8"/>
        <v/>
      </c>
      <c r="O83" s="80" t="str">
        <f t="shared" si="9"/>
        <v/>
      </c>
      <c r="P83" s="81" t="str">
        <f t="shared" si="10"/>
        <v/>
      </c>
      <c r="Q83" s="80" t="str">
        <f t="shared" si="11"/>
        <v/>
      </c>
    </row>
    <row r="84" spans="1:17" ht="32.25" customHeight="1" x14ac:dyDescent="0.15">
      <c r="A84" s="165"/>
      <c r="B84" s="319"/>
      <c r="C84" s="320"/>
      <c r="D84" s="320"/>
      <c r="E84" s="320"/>
      <c r="F84" s="321"/>
      <c r="G84" s="166"/>
      <c r="H84" s="161"/>
      <c r="I84" s="79"/>
      <c r="J84" s="81" t="str">
        <f t="shared" si="6"/>
        <v/>
      </c>
      <c r="K84" s="79"/>
      <c r="L84" s="81" t="str">
        <f t="shared" si="7"/>
        <v/>
      </c>
      <c r="M84" s="79"/>
      <c r="N84" s="81" t="str">
        <f t="shared" si="8"/>
        <v/>
      </c>
      <c r="O84" s="80" t="str">
        <f t="shared" si="9"/>
        <v/>
      </c>
      <c r="P84" s="81" t="str">
        <f t="shared" si="10"/>
        <v/>
      </c>
      <c r="Q84" s="80" t="str">
        <f t="shared" si="11"/>
        <v/>
      </c>
    </row>
    <row r="85" spans="1:17" ht="32.25" customHeight="1" x14ac:dyDescent="0.15">
      <c r="A85" s="165"/>
      <c r="B85" s="319"/>
      <c r="C85" s="320"/>
      <c r="D85" s="320"/>
      <c r="E85" s="320"/>
      <c r="F85" s="321"/>
      <c r="G85" s="166"/>
      <c r="H85" s="161"/>
      <c r="I85" s="79"/>
      <c r="J85" s="81" t="str">
        <f t="shared" si="6"/>
        <v/>
      </c>
      <c r="K85" s="79"/>
      <c r="L85" s="81" t="str">
        <f t="shared" si="7"/>
        <v/>
      </c>
      <c r="M85" s="79"/>
      <c r="N85" s="81" t="str">
        <f t="shared" si="8"/>
        <v/>
      </c>
      <c r="O85" s="80" t="str">
        <f t="shared" si="9"/>
        <v/>
      </c>
      <c r="P85" s="81" t="str">
        <f t="shared" si="10"/>
        <v/>
      </c>
      <c r="Q85" s="80" t="str">
        <f t="shared" si="11"/>
        <v/>
      </c>
    </row>
    <row r="86" spans="1:17" ht="32.25" customHeight="1" x14ac:dyDescent="0.15">
      <c r="A86" s="165"/>
      <c r="B86" s="319"/>
      <c r="C86" s="320"/>
      <c r="D86" s="320"/>
      <c r="E86" s="320"/>
      <c r="F86" s="321"/>
      <c r="G86" s="166"/>
      <c r="H86" s="161"/>
      <c r="I86" s="79"/>
      <c r="J86" s="81" t="str">
        <f t="shared" si="6"/>
        <v/>
      </c>
      <c r="K86" s="79"/>
      <c r="L86" s="81" t="str">
        <f t="shared" si="7"/>
        <v/>
      </c>
      <c r="M86" s="79"/>
      <c r="N86" s="81" t="str">
        <f t="shared" si="8"/>
        <v/>
      </c>
      <c r="O86" s="80" t="str">
        <f t="shared" si="9"/>
        <v/>
      </c>
      <c r="P86" s="81" t="str">
        <f t="shared" si="10"/>
        <v/>
      </c>
      <c r="Q86" s="80" t="str">
        <f t="shared" si="11"/>
        <v/>
      </c>
    </row>
    <row r="87" spans="1:17" ht="32.25" customHeight="1" x14ac:dyDescent="0.15">
      <c r="A87" s="165"/>
      <c r="B87" s="319"/>
      <c r="C87" s="320"/>
      <c r="D87" s="320"/>
      <c r="E87" s="320"/>
      <c r="F87" s="321"/>
      <c r="G87" s="166"/>
      <c r="H87" s="161"/>
      <c r="I87" s="79"/>
      <c r="J87" s="81" t="str">
        <f t="shared" si="6"/>
        <v/>
      </c>
      <c r="K87" s="79"/>
      <c r="L87" s="81" t="str">
        <f t="shared" si="7"/>
        <v/>
      </c>
      <c r="M87" s="79"/>
      <c r="N87" s="81" t="str">
        <f t="shared" si="8"/>
        <v/>
      </c>
      <c r="O87" s="80" t="str">
        <f t="shared" si="9"/>
        <v/>
      </c>
      <c r="P87" s="81" t="str">
        <f t="shared" si="10"/>
        <v/>
      </c>
      <c r="Q87" s="80" t="str">
        <f t="shared" si="11"/>
        <v/>
      </c>
    </row>
    <row r="88" spans="1:17" ht="32.25" customHeight="1" x14ac:dyDescent="0.15">
      <c r="A88" s="165"/>
      <c r="B88" s="319"/>
      <c r="C88" s="320"/>
      <c r="D88" s="320"/>
      <c r="E88" s="320"/>
      <c r="F88" s="321"/>
      <c r="G88" s="166"/>
      <c r="H88" s="161"/>
      <c r="I88" s="79"/>
      <c r="J88" s="81" t="str">
        <f t="shared" si="6"/>
        <v/>
      </c>
      <c r="K88" s="79"/>
      <c r="L88" s="81" t="str">
        <f t="shared" si="7"/>
        <v/>
      </c>
      <c r="M88" s="79"/>
      <c r="N88" s="81" t="str">
        <f t="shared" si="8"/>
        <v/>
      </c>
      <c r="O88" s="80" t="str">
        <f t="shared" si="9"/>
        <v/>
      </c>
      <c r="P88" s="81" t="str">
        <f t="shared" si="10"/>
        <v/>
      </c>
      <c r="Q88" s="80" t="str">
        <f t="shared" si="11"/>
        <v/>
      </c>
    </row>
    <row r="89" spans="1:17" ht="32.25" customHeight="1" x14ac:dyDescent="0.15">
      <c r="A89" s="165"/>
      <c r="B89" s="319"/>
      <c r="C89" s="320"/>
      <c r="D89" s="320"/>
      <c r="E89" s="320"/>
      <c r="F89" s="321"/>
      <c r="G89" s="166"/>
      <c r="H89" s="161"/>
      <c r="I89" s="79"/>
      <c r="J89" s="81" t="str">
        <f t="shared" si="6"/>
        <v/>
      </c>
      <c r="K89" s="79"/>
      <c r="L89" s="81" t="str">
        <f t="shared" si="7"/>
        <v/>
      </c>
      <c r="M89" s="79"/>
      <c r="N89" s="81" t="str">
        <f t="shared" si="8"/>
        <v/>
      </c>
      <c r="O89" s="80" t="str">
        <f t="shared" si="9"/>
        <v/>
      </c>
      <c r="P89" s="81" t="str">
        <f t="shared" si="10"/>
        <v/>
      </c>
      <c r="Q89" s="80" t="str">
        <f t="shared" si="11"/>
        <v/>
      </c>
    </row>
    <row r="90" spans="1:17" ht="32.25" customHeight="1" x14ac:dyDescent="0.15">
      <c r="A90" s="165"/>
      <c r="B90" s="319"/>
      <c r="C90" s="320"/>
      <c r="D90" s="320"/>
      <c r="E90" s="320"/>
      <c r="F90" s="321"/>
      <c r="G90" s="166"/>
      <c r="H90" s="161"/>
      <c r="I90" s="79"/>
      <c r="J90" s="81" t="str">
        <f t="shared" si="6"/>
        <v/>
      </c>
      <c r="K90" s="79"/>
      <c r="L90" s="81" t="str">
        <f t="shared" si="7"/>
        <v/>
      </c>
      <c r="M90" s="79"/>
      <c r="N90" s="81" t="str">
        <f t="shared" si="8"/>
        <v/>
      </c>
      <c r="O90" s="80" t="str">
        <f t="shared" si="9"/>
        <v/>
      </c>
      <c r="P90" s="81" t="str">
        <f t="shared" si="10"/>
        <v/>
      </c>
      <c r="Q90" s="80" t="str">
        <f t="shared" si="11"/>
        <v/>
      </c>
    </row>
    <row r="91" spans="1:17" ht="32.25" customHeight="1" x14ac:dyDescent="0.15">
      <c r="A91" s="165"/>
      <c r="B91" s="319"/>
      <c r="C91" s="320"/>
      <c r="D91" s="320"/>
      <c r="E91" s="320"/>
      <c r="F91" s="321"/>
      <c r="G91" s="166"/>
      <c r="H91" s="161"/>
      <c r="I91" s="79"/>
      <c r="J91" s="81" t="str">
        <f t="shared" si="6"/>
        <v/>
      </c>
      <c r="K91" s="79"/>
      <c r="L91" s="81" t="str">
        <f t="shared" si="7"/>
        <v/>
      </c>
      <c r="M91" s="79"/>
      <c r="N91" s="81" t="str">
        <f t="shared" si="8"/>
        <v/>
      </c>
      <c r="O91" s="80" t="str">
        <f t="shared" si="9"/>
        <v/>
      </c>
      <c r="P91" s="81" t="str">
        <f t="shared" si="10"/>
        <v/>
      </c>
      <c r="Q91" s="80" t="str">
        <f t="shared" si="11"/>
        <v/>
      </c>
    </row>
    <row r="92" spans="1:17" ht="32.25" customHeight="1" x14ac:dyDescent="0.15">
      <c r="A92" s="165"/>
      <c r="B92" s="319"/>
      <c r="C92" s="320"/>
      <c r="D92" s="320"/>
      <c r="E92" s="320"/>
      <c r="F92" s="321"/>
      <c r="G92" s="166"/>
      <c r="H92" s="161"/>
      <c r="I92" s="79"/>
      <c r="J92" s="81" t="str">
        <f t="shared" si="6"/>
        <v/>
      </c>
      <c r="K92" s="79"/>
      <c r="L92" s="81" t="str">
        <f t="shared" si="7"/>
        <v/>
      </c>
      <c r="M92" s="79"/>
      <c r="N92" s="81" t="str">
        <f t="shared" si="8"/>
        <v/>
      </c>
      <c r="O92" s="80" t="str">
        <f t="shared" si="9"/>
        <v/>
      </c>
      <c r="P92" s="81" t="str">
        <f t="shared" si="10"/>
        <v/>
      </c>
      <c r="Q92" s="80" t="str">
        <f t="shared" si="11"/>
        <v/>
      </c>
    </row>
    <row r="93" spans="1:17" ht="32.25" customHeight="1" x14ac:dyDescent="0.15">
      <c r="A93" s="165"/>
      <c r="B93" s="319"/>
      <c r="C93" s="320"/>
      <c r="D93" s="320"/>
      <c r="E93" s="320"/>
      <c r="F93" s="321"/>
      <c r="G93" s="166"/>
      <c r="H93" s="161"/>
      <c r="I93" s="79"/>
      <c r="J93" s="81" t="str">
        <f t="shared" si="6"/>
        <v/>
      </c>
      <c r="K93" s="79"/>
      <c r="L93" s="81" t="str">
        <f t="shared" si="7"/>
        <v/>
      </c>
      <c r="M93" s="79"/>
      <c r="N93" s="81" t="str">
        <f t="shared" si="8"/>
        <v/>
      </c>
      <c r="O93" s="80" t="str">
        <f t="shared" si="9"/>
        <v/>
      </c>
      <c r="P93" s="81" t="str">
        <f t="shared" si="10"/>
        <v/>
      </c>
      <c r="Q93" s="80" t="str">
        <f t="shared" si="11"/>
        <v/>
      </c>
    </row>
    <row r="94" spans="1:17" ht="32.25" customHeight="1" x14ac:dyDescent="0.15">
      <c r="A94" s="165"/>
      <c r="B94" s="319"/>
      <c r="C94" s="320"/>
      <c r="D94" s="320"/>
      <c r="E94" s="320"/>
      <c r="F94" s="321"/>
      <c r="G94" s="166"/>
      <c r="H94" s="161"/>
      <c r="I94" s="79"/>
      <c r="J94" s="81" t="str">
        <f t="shared" si="6"/>
        <v/>
      </c>
      <c r="K94" s="79"/>
      <c r="L94" s="81" t="str">
        <f t="shared" si="7"/>
        <v/>
      </c>
      <c r="M94" s="79"/>
      <c r="N94" s="81" t="str">
        <f t="shared" si="8"/>
        <v/>
      </c>
      <c r="O94" s="80" t="str">
        <f t="shared" si="9"/>
        <v/>
      </c>
      <c r="P94" s="81" t="str">
        <f t="shared" si="10"/>
        <v/>
      </c>
      <c r="Q94" s="80" t="str">
        <f t="shared" si="11"/>
        <v/>
      </c>
    </row>
    <row r="95" spans="1:17" ht="32.25" customHeight="1" x14ac:dyDescent="0.15">
      <c r="A95" s="165"/>
      <c r="B95" s="319"/>
      <c r="C95" s="320"/>
      <c r="D95" s="320"/>
      <c r="E95" s="320"/>
      <c r="F95" s="321"/>
      <c r="G95" s="166"/>
      <c r="H95" s="161"/>
      <c r="I95" s="79"/>
      <c r="J95" s="81" t="str">
        <f t="shared" si="6"/>
        <v/>
      </c>
      <c r="K95" s="79"/>
      <c r="L95" s="81" t="str">
        <f t="shared" si="7"/>
        <v/>
      </c>
      <c r="M95" s="79"/>
      <c r="N95" s="81" t="str">
        <f t="shared" si="8"/>
        <v/>
      </c>
      <c r="O95" s="80" t="str">
        <f t="shared" si="9"/>
        <v/>
      </c>
      <c r="P95" s="81" t="str">
        <f t="shared" si="10"/>
        <v/>
      </c>
      <c r="Q95" s="80" t="str">
        <f t="shared" si="11"/>
        <v/>
      </c>
    </row>
    <row r="96" spans="1:17" ht="32.25" customHeight="1" x14ac:dyDescent="0.15">
      <c r="A96" s="165"/>
      <c r="B96" s="319"/>
      <c r="C96" s="320"/>
      <c r="D96" s="320"/>
      <c r="E96" s="320"/>
      <c r="F96" s="321"/>
      <c r="G96" s="166"/>
      <c r="H96" s="161"/>
      <c r="I96" s="79"/>
      <c r="J96" s="81" t="str">
        <f t="shared" si="6"/>
        <v/>
      </c>
      <c r="K96" s="79"/>
      <c r="L96" s="81" t="str">
        <f t="shared" si="7"/>
        <v/>
      </c>
      <c r="M96" s="79"/>
      <c r="N96" s="81" t="str">
        <f t="shared" si="8"/>
        <v/>
      </c>
      <c r="O96" s="80" t="str">
        <f t="shared" si="9"/>
        <v/>
      </c>
      <c r="P96" s="81" t="str">
        <f t="shared" si="10"/>
        <v/>
      </c>
      <c r="Q96" s="80" t="str">
        <f t="shared" si="11"/>
        <v/>
      </c>
    </row>
    <row r="97" spans="1:17" ht="32.25" customHeight="1" x14ac:dyDescent="0.15">
      <c r="A97" s="165"/>
      <c r="B97" s="319"/>
      <c r="C97" s="320"/>
      <c r="D97" s="320"/>
      <c r="E97" s="320"/>
      <c r="F97" s="321"/>
      <c r="G97" s="166"/>
      <c r="H97" s="161"/>
      <c r="I97" s="79"/>
      <c r="J97" s="81" t="str">
        <f t="shared" si="6"/>
        <v/>
      </c>
      <c r="K97" s="79"/>
      <c r="L97" s="81" t="str">
        <f t="shared" si="7"/>
        <v/>
      </c>
      <c r="M97" s="79"/>
      <c r="N97" s="81" t="str">
        <f t="shared" si="8"/>
        <v/>
      </c>
      <c r="O97" s="80" t="str">
        <f t="shared" si="9"/>
        <v/>
      </c>
      <c r="P97" s="81" t="str">
        <f t="shared" si="10"/>
        <v/>
      </c>
      <c r="Q97" s="80" t="str">
        <f t="shared" si="11"/>
        <v/>
      </c>
    </row>
    <row r="98" spans="1:17" ht="32.25" customHeight="1" x14ac:dyDescent="0.15">
      <c r="A98" s="165"/>
      <c r="B98" s="319"/>
      <c r="C98" s="320"/>
      <c r="D98" s="320"/>
      <c r="E98" s="320"/>
      <c r="F98" s="321"/>
      <c r="G98" s="166"/>
      <c r="H98" s="161"/>
      <c r="I98" s="79"/>
      <c r="J98" s="81" t="str">
        <f t="shared" si="6"/>
        <v/>
      </c>
      <c r="K98" s="79"/>
      <c r="L98" s="81" t="str">
        <f t="shared" si="7"/>
        <v/>
      </c>
      <c r="M98" s="79"/>
      <c r="N98" s="81" t="str">
        <f t="shared" si="8"/>
        <v/>
      </c>
      <c r="O98" s="80" t="str">
        <f t="shared" si="9"/>
        <v/>
      </c>
      <c r="P98" s="81" t="str">
        <f t="shared" si="10"/>
        <v/>
      </c>
      <c r="Q98" s="80" t="str">
        <f t="shared" si="11"/>
        <v/>
      </c>
    </row>
    <row r="99" spans="1:17" ht="32.25" customHeight="1" x14ac:dyDescent="0.15">
      <c r="A99" s="165"/>
      <c r="B99" s="319"/>
      <c r="C99" s="320"/>
      <c r="D99" s="320"/>
      <c r="E99" s="320"/>
      <c r="F99" s="321"/>
      <c r="G99" s="166"/>
      <c r="H99" s="161"/>
      <c r="I99" s="79"/>
      <c r="J99" s="81" t="str">
        <f t="shared" si="6"/>
        <v/>
      </c>
      <c r="K99" s="79"/>
      <c r="L99" s="81" t="str">
        <f t="shared" si="7"/>
        <v/>
      </c>
      <c r="M99" s="79"/>
      <c r="N99" s="81" t="str">
        <f t="shared" si="8"/>
        <v/>
      </c>
      <c r="O99" s="80" t="str">
        <f t="shared" si="9"/>
        <v/>
      </c>
      <c r="P99" s="81" t="str">
        <f t="shared" si="10"/>
        <v/>
      </c>
      <c r="Q99" s="80" t="str">
        <f t="shared" si="11"/>
        <v/>
      </c>
    </row>
    <row r="100" spans="1:17" ht="32.25" customHeight="1" x14ac:dyDescent="0.15">
      <c r="A100" s="165"/>
      <c r="B100" s="319"/>
      <c r="C100" s="320"/>
      <c r="D100" s="320"/>
      <c r="E100" s="320"/>
      <c r="F100" s="321"/>
      <c r="G100" s="166"/>
      <c r="H100" s="161"/>
      <c r="I100" s="79"/>
      <c r="J100" s="81" t="str">
        <f t="shared" si="6"/>
        <v/>
      </c>
      <c r="K100" s="79"/>
      <c r="L100" s="81" t="str">
        <f t="shared" si="7"/>
        <v/>
      </c>
      <c r="M100" s="79"/>
      <c r="N100" s="81" t="str">
        <f t="shared" si="8"/>
        <v/>
      </c>
      <c r="O100" s="80" t="str">
        <f t="shared" si="9"/>
        <v/>
      </c>
      <c r="P100" s="81" t="str">
        <f t="shared" si="10"/>
        <v/>
      </c>
      <c r="Q100" s="80" t="str">
        <f t="shared" si="11"/>
        <v/>
      </c>
    </row>
    <row r="101" spans="1:17" ht="32.25" customHeight="1" x14ac:dyDescent="0.15">
      <c r="A101" s="165"/>
      <c r="B101" s="319"/>
      <c r="C101" s="320"/>
      <c r="D101" s="320"/>
      <c r="E101" s="320"/>
      <c r="F101" s="321"/>
      <c r="G101" s="166"/>
      <c r="H101" s="161"/>
      <c r="I101" s="79"/>
      <c r="J101" s="81" t="str">
        <f t="shared" si="6"/>
        <v/>
      </c>
      <c r="K101" s="79"/>
      <c r="L101" s="81" t="str">
        <f t="shared" si="7"/>
        <v/>
      </c>
      <c r="M101" s="79"/>
      <c r="N101" s="81" t="str">
        <f t="shared" si="8"/>
        <v/>
      </c>
      <c r="O101" s="80" t="str">
        <f t="shared" si="9"/>
        <v/>
      </c>
      <c r="P101" s="81" t="str">
        <f t="shared" si="10"/>
        <v/>
      </c>
      <c r="Q101" s="80" t="str">
        <f t="shared" si="11"/>
        <v/>
      </c>
    </row>
    <row r="102" spans="1:17" ht="32.25" customHeight="1" x14ac:dyDescent="0.15">
      <c r="A102" s="165"/>
      <c r="B102" s="319"/>
      <c r="C102" s="320"/>
      <c r="D102" s="320"/>
      <c r="E102" s="320"/>
      <c r="F102" s="321"/>
      <c r="G102" s="166"/>
      <c r="H102" s="161"/>
      <c r="I102" s="79"/>
      <c r="J102" s="81" t="str">
        <f t="shared" si="6"/>
        <v/>
      </c>
      <c r="K102" s="79"/>
      <c r="L102" s="81" t="str">
        <f t="shared" si="7"/>
        <v/>
      </c>
      <c r="M102" s="79"/>
      <c r="N102" s="81" t="str">
        <f t="shared" si="8"/>
        <v/>
      </c>
      <c r="O102" s="80" t="str">
        <f t="shared" si="9"/>
        <v/>
      </c>
      <c r="P102" s="81" t="str">
        <f t="shared" si="10"/>
        <v/>
      </c>
      <c r="Q102" s="80" t="str">
        <f t="shared" si="11"/>
        <v/>
      </c>
    </row>
    <row r="103" spans="1:17" ht="32.25" customHeight="1" x14ac:dyDescent="0.15">
      <c r="A103" s="165"/>
      <c r="B103" s="319"/>
      <c r="C103" s="320"/>
      <c r="D103" s="320"/>
      <c r="E103" s="320"/>
      <c r="F103" s="321"/>
      <c r="G103" s="166"/>
      <c r="H103" s="161"/>
      <c r="I103" s="79"/>
      <c r="J103" s="81" t="str">
        <f t="shared" si="6"/>
        <v/>
      </c>
      <c r="K103" s="79"/>
      <c r="L103" s="81" t="str">
        <f t="shared" si="7"/>
        <v/>
      </c>
      <c r="M103" s="79"/>
      <c r="N103" s="81" t="str">
        <f t="shared" si="8"/>
        <v/>
      </c>
      <c r="O103" s="80" t="str">
        <f t="shared" si="9"/>
        <v/>
      </c>
      <c r="P103" s="81" t="str">
        <f t="shared" si="10"/>
        <v/>
      </c>
      <c r="Q103" s="80" t="str">
        <f t="shared" si="11"/>
        <v/>
      </c>
    </row>
    <row r="104" spans="1:17" ht="32.25" customHeight="1" x14ac:dyDescent="0.15">
      <c r="A104" s="165"/>
      <c r="B104" s="319"/>
      <c r="C104" s="320"/>
      <c r="D104" s="320"/>
      <c r="E104" s="320"/>
      <c r="F104" s="321"/>
      <c r="G104" s="166"/>
      <c r="H104" s="161"/>
      <c r="I104" s="79"/>
      <c r="J104" s="81" t="str">
        <f t="shared" si="6"/>
        <v/>
      </c>
      <c r="K104" s="79"/>
      <c r="L104" s="81" t="str">
        <f t="shared" si="7"/>
        <v/>
      </c>
      <c r="M104" s="79"/>
      <c r="N104" s="81" t="str">
        <f t="shared" si="8"/>
        <v/>
      </c>
      <c r="O104" s="80" t="str">
        <f t="shared" si="9"/>
        <v/>
      </c>
      <c r="P104" s="81" t="str">
        <f t="shared" si="10"/>
        <v/>
      </c>
      <c r="Q104" s="80" t="str">
        <f t="shared" si="11"/>
        <v/>
      </c>
    </row>
    <row r="105" spans="1:17" ht="32.25" customHeight="1" x14ac:dyDescent="0.15">
      <c r="A105" s="165"/>
      <c r="B105" s="319"/>
      <c r="C105" s="320"/>
      <c r="D105" s="320"/>
      <c r="E105" s="320"/>
      <c r="F105" s="321"/>
      <c r="G105" s="166"/>
      <c r="H105" s="161"/>
      <c r="I105" s="79"/>
      <c r="J105" s="81" t="str">
        <f t="shared" si="6"/>
        <v/>
      </c>
      <c r="K105" s="79"/>
      <c r="L105" s="81" t="str">
        <f t="shared" si="7"/>
        <v/>
      </c>
      <c r="M105" s="79"/>
      <c r="N105" s="81" t="str">
        <f t="shared" si="8"/>
        <v/>
      </c>
      <c r="O105" s="80" t="str">
        <f t="shared" si="9"/>
        <v/>
      </c>
      <c r="P105" s="81" t="str">
        <f t="shared" si="10"/>
        <v/>
      </c>
      <c r="Q105" s="80" t="str">
        <f t="shared" si="11"/>
        <v/>
      </c>
    </row>
    <row r="106" spans="1:17" ht="32.25" customHeight="1" x14ac:dyDescent="0.15">
      <c r="A106" s="165"/>
      <c r="B106" s="319"/>
      <c r="C106" s="320"/>
      <c r="D106" s="320"/>
      <c r="E106" s="320"/>
      <c r="F106" s="321"/>
      <c r="G106" s="166"/>
      <c r="H106" s="161"/>
      <c r="I106" s="79"/>
      <c r="J106" s="81" t="str">
        <f t="shared" si="6"/>
        <v/>
      </c>
      <c r="K106" s="79"/>
      <c r="L106" s="81" t="str">
        <f t="shared" si="7"/>
        <v/>
      </c>
      <c r="M106" s="79"/>
      <c r="N106" s="81" t="str">
        <f t="shared" si="8"/>
        <v/>
      </c>
      <c r="O106" s="80" t="str">
        <f t="shared" si="9"/>
        <v/>
      </c>
      <c r="P106" s="81" t="str">
        <f t="shared" si="10"/>
        <v/>
      </c>
      <c r="Q106" s="80" t="str">
        <f t="shared" si="11"/>
        <v/>
      </c>
    </row>
    <row r="107" spans="1:17" ht="32.25" customHeight="1" x14ac:dyDescent="0.15">
      <c r="A107" s="165"/>
      <c r="B107" s="319"/>
      <c r="C107" s="320"/>
      <c r="D107" s="320"/>
      <c r="E107" s="320"/>
      <c r="F107" s="321"/>
      <c r="G107" s="166"/>
      <c r="H107" s="161"/>
      <c r="I107" s="79"/>
      <c r="J107" s="81" t="str">
        <f t="shared" si="6"/>
        <v/>
      </c>
      <c r="K107" s="79"/>
      <c r="L107" s="81" t="str">
        <f t="shared" si="7"/>
        <v/>
      </c>
      <c r="M107" s="79"/>
      <c r="N107" s="81" t="str">
        <f t="shared" si="8"/>
        <v/>
      </c>
      <c r="O107" s="80" t="str">
        <f t="shared" si="9"/>
        <v/>
      </c>
      <c r="P107" s="81" t="str">
        <f t="shared" si="10"/>
        <v/>
      </c>
      <c r="Q107" s="80" t="str">
        <f t="shared" si="11"/>
        <v/>
      </c>
    </row>
    <row r="108" spans="1:17" ht="32.25" customHeight="1" x14ac:dyDescent="0.15">
      <c r="A108" s="165"/>
      <c r="B108" s="319"/>
      <c r="C108" s="320"/>
      <c r="D108" s="320"/>
      <c r="E108" s="320"/>
      <c r="F108" s="321"/>
      <c r="G108" s="166"/>
      <c r="H108" s="161"/>
      <c r="I108" s="79"/>
      <c r="J108" s="81" t="str">
        <f t="shared" si="6"/>
        <v/>
      </c>
      <c r="K108" s="79"/>
      <c r="L108" s="81" t="str">
        <f t="shared" si="7"/>
        <v/>
      </c>
      <c r="M108" s="79"/>
      <c r="N108" s="81" t="str">
        <f t="shared" si="8"/>
        <v/>
      </c>
      <c r="O108" s="80" t="str">
        <f t="shared" si="9"/>
        <v/>
      </c>
      <c r="P108" s="81" t="str">
        <f t="shared" si="10"/>
        <v/>
      </c>
      <c r="Q108" s="80" t="str">
        <f t="shared" si="11"/>
        <v/>
      </c>
    </row>
    <row r="109" spans="1:17" ht="32.25" customHeight="1" x14ac:dyDescent="0.15">
      <c r="A109" s="165"/>
      <c r="B109" s="319"/>
      <c r="C109" s="320"/>
      <c r="D109" s="320"/>
      <c r="E109" s="320"/>
      <c r="F109" s="321"/>
      <c r="G109" s="166"/>
      <c r="H109" s="161"/>
      <c r="I109" s="79"/>
      <c r="J109" s="81" t="str">
        <f t="shared" si="6"/>
        <v/>
      </c>
      <c r="K109" s="79"/>
      <c r="L109" s="81" t="str">
        <f t="shared" si="7"/>
        <v/>
      </c>
      <c r="M109" s="79"/>
      <c r="N109" s="81" t="str">
        <f t="shared" si="8"/>
        <v/>
      </c>
      <c r="O109" s="80" t="str">
        <f t="shared" si="9"/>
        <v/>
      </c>
      <c r="P109" s="81" t="str">
        <f t="shared" si="10"/>
        <v/>
      </c>
      <c r="Q109" s="80" t="str">
        <f t="shared" si="11"/>
        <v/>
      </c>
    </row>
    <row r="110" spans="1:17" ht="32.25" customHeight="1" x14ac:dyDescent="0.15">
      <c r="A110" s="165"/>
      <c r="B110" s="319"/>
      <c r="C110" s="320"/>
      <c r="D110" s="320"/>
      <c r="E110" s="320"/>
      <c r="F110" s="321"/>
      <c r="G110" s="166"/>
      <c r="H110" s="161"/>
      <c r="I110" s="79"/>
      <c r="J110" s="81" t="str">
        <f t="shared" si="6"/>
        <v/>
      </c>
      <c r="K110" s="79"/>
      <c r="L110" s="81" t="str">
        <f t="shared" si="7"/>
        <v/>
      </c>
      <c r="M110" s="79"/>
      <c r="N110" s="81" t="str">
        <f t="shared" si="8"/>
        <v/>
      </c>
      <c r="O110" s="80" t="str">
        <f t="shared" si="9"/>
        <v/>
      </c>
      <c r="P110" s="81" t="str">
        <f t="shared" si="10"/>
        <v/>
      </c>
      <c r="Q110" s="80" t="str">
        <f t="shared" si="11"/>
        <v/>
      </c>
    </row>
    <row r="111" spans="1:17" ht="32.25" customHeight="1" x14ac:dyDescent="0.15">
      <c r="A111" s="165"/>
      <c r="B111" s="319"/>
      <c r="C111" s="320"/>
      <c r="D111" s="320"/>
      <c r="E111" s="320"/>
      <c r="F111" s="321"/>
      <c r="G111" s="166"/>
      <c r="H111" s="161"/>
      <c r="I111" s="79"/>
      <c r="J111" s="81" t="str">
        <f t="shared" si="6"/>
        <v/>
      </c>
      <c r="K111" s="79"/>
      <c r="L111" s="81" t="str">
        <f t="shared" si="7"/>
        <v/>
      </c>
      <c r="M111" s="79"/>
      <c r="N111" s="81" t="str">
        <f t="shared" si="8"/>
        <v/>
      </c>
      <c r="O111" s="80" t="str">
        <f t="shared" si="9"/>
        <v/>
      </c>
      <c r="P111" s="81" t="str">
        <f t="shared" si="10"/>
        <v/>
      </c>
      <c r="Q111" s="80" t="str">
        <f t="shared" si="11"/>
        <v/>
      </c>
    </row>
    <row r="112" spans="1:17" ht="32.25" customHeight="1" x14ac:dyDescent="0.15">
      <c r="A112" s="165"/>
      <c r="B112" s="319"/>
      <c r="C112" s="320"/>
      <c r="D112" s="320"/>
      <c r="E112" s="320"/>
      <c r="F112" s="321"/>
      <c r="G112" s="166"/>
      <c r="H112" s="161"/>
      <c r="I112" s="79"/>
      <c r="J112" s="81" t="str">
        <f t="shared" si="6"/>
        <v/>
      </c>
      <c r="K112" s="79"/>
      <c r="L112" s="81" t="str">
        <f t="shared" si="7"/>
        <v/>
      </c>
      <c r="M112" s="79"/>
      <c r="N112" s="81" t="str">
        <f t="shared" si="8"/>
        <v/>
      </c>
      <c r="O112" s="80" t="str">
        <f t="shared" si="9"/>
        <v/>
      </c>
      <c r="P112" s="81" t="str">
        <f t="shared" si="10"/>
        <v/>
      </c>
      <c r="Q112" s="80" t="str">
        <f t="shared" si="11"/>
        <v/>
      </c>
    </row>
    <row r="113" spans="1:17" ht="32.25" customHeight="1" x14ac:dyDescent="0.15">
      <c r="A113" s="165"/>
      <c r="B113" s="319"/>
      <c r="C113" s="320"/>
      <c r="D113" s="320"/>
      <c r="E113" s="320"/>
      <c r="F113" s="321"/>
      <c r="G113" s="166"/>
      <c r="H113" s="161"/>
      <c r="I113" s="79"/>
      <c r="J113" s="81" t="str">
        <f t="shared" si="6"/>
        <v/>
      </c>
      <c r="K113" s="79"/>
      <c r="L113" s="81" t="str">
        <f t="shared" si="7"/>
        <v/>
      </c>
      <c r="M113" s="79"/>
      <c r="N113" s="81" t="str">
        <f t="shared" si="8"/>
        <v/>
      </c>
      <c r="O113" s="80" t="str">
        <f t="shared" si="9"/>
        <v/>
      </c>
      <c r="P113" s="81" t="str">
        <f t="shared" si="10"/>
        <v/>
      </c>
      <c r="Q113" s="80" t="str">
        <f t="shared" si="11"/>
        <v/>
      </c>
    </row>
    <row r="114" spans="1:17" ht="32.25" customHeight="1" x14ac:dyDescent="0.15">
      <c r="A114" s="165"/>
      <c r="B114" s="319"/>
      <c r="C114" s="320"/>
      <c r="D114" s="320"/>
      <c r="E114" s="320"/>
      <c r="F114" s="321"/>
      <c r="G114" s="166"/>
      <c r="H114" s="161"/>
      <c r="I114" s="79"/>
      <c r="J114" s="81" t="str">
        <f t="shared" si="6"/>
        <v/>
      </c>
      <c r="K114" s="79"/>
      <c r="L114" s="81" t="str">
        <f t="shared" si="7"/>
        <v/>
      </c>
      <c r="M114" s="79"/>
      <c r="N114" s="81" t="str">
        <f t="shared" si="8"/>
        <v/>
      </c>
      <c r="O114" s="80" t="str">
        <f t="shared" si="9"/>
        <v/>
      </c>
      <c r="P114" s="81" t="str">
        <f t="shared" si="10"/>
        <v/>
      </c>
      <c r="Q114" s="80" t="str">
        <f t="shared" si="11"/>
        <v/>
      </c>
    </row>
    <row r="115" spans="1:17" ht="32.25" customHeight="1" x14ac:dyDescent="0.15">
      <c r="A115" s="165"/>
      <c r="B115" s="319"/>
      <c r="C115" s="320"/>
      <c r="D115" s="320"/>
      <c r="E115" s="320"/>
      <c r="F115" s="321"/>
      <c r="G115" s="166"/>
      <c r="H115" s="161"/>
      <c r="I115" s="79"/>
      <c r="J115" s="81" t="str">
        <f t="shared" si="6"/>
        <v/>
      </c>
      <c r="K115" s="79"/>
      <c r="L115" s="81" t="str">
        <f t="shared" si="7"/>
        <v/>
      </c>
      <c r="M115" s="79"/>
      <c r="N115" s="81" t="str">
        <f t="shared" si="8"/>
        <v/>
      </c>
      <c r="O115" s="80" t="str">
        <f t="shared" si="9"/>
        <v/>
      </c>
      <c r="P115" s="81" t="str">
        <f t="shared" si="10"/>
        <v/>
      </c>
      <c r="Q115" s="80" t="str">
        <f t="shared" si="11"/>
        <v/>
      </c>
    </row>
    <row r="116" spans="1:17" ht="32.25" customHeight="1" x14ac:dyDescent="0.15">
      <c r="A116" s="165"/>
      <c r="B116" s="319"/>
      <c r="C116" s="320"/>
      <c r="D116" s="320"/>
      <c r="E116" s="320"/>
      <c r="F116" s="321"/>
      <c r="G116" s="166"/>
      <c r="H116" s="161"/>
      <c r="I116" s="79"/>
      <c r="J116" s="81" t="str">
        <f t="shared" si="6"/>
        <v/>
      </c>
      <c r="K116" s="79"/>
      <c r="L116" s="81" t="str">
        <f t="shared" si="7"/>
        <v/>
      </c>
      <c r="M116" s="79"/>
      <c r="N116" s="81" t="str">
        <f t="shared" si="8"/>
        <v/>
      </c>
      <c r="O116" s="80" t="str">
        <f t="shared" si="9"/>
        <v/>
      </c>
      <c r="P116" s="81" t="str">
        <f t="shared" si="10"/>
        <v/>
      </c>
      <c r="Q116" s="80" t="str">
        <f t="shared" si="11"/>
        <v/>
      </c>
    </row>
    <row r="117" spans="1:17" ht="32.25" customHeight="1" x14ac:dyDescent="0.15">
      <c r="A117" s="165"/>
      <c r="B117" s="319"/>
      <c r="C117" s="320"/>
      <c r="D117" s="320"/>
      <c r="E117" s="320"/>
      <c r="F117" s="321"/>
      <c r="G117" s="166"/>
      <c r="H117" s="161"/>
      <c r="I117" s="79"/>
      <c r="J117" s="81" t="str">
        <f t="shared" si="6"/>
        <v/>
      </c>
      <c r="K117" s="79"/>
      <c r="L117" s="81" t="str">
        <f t="shared" si="7"/>
        <v/>
      </c>
      <c r="M117" s="79"/>
      <c r="N117" s="81" t="str">
        <f t="shared" si="8"/>
        <v/>
      </c>
      <c r="O117" s="80" t="str">
        <f t="shared" si="9"/>
        <v/>
      </c>
      <c r="P117" s="81" t="str">
        <f t="shared" si="10"/>
        <v/>
      </c>
      <c r="Q117" s="80" t="str">
        <f t="shared" si="11"/>
        <v/>
      </c>
    </row>
    <row r="118" spans="1:17" ht="32.25" customHeight="1" x14ac:dyDescent="0.15">
      <c r="A118" s="165"/>
      <c r="B118" s="319"/>
      <c r="C118" s="320"/>
      <c r="D118" s="320"/>
      <c r="E118" s="320"/>
      <c r="F118" s="321"/>
      <c r="G118" s="166"/>
      <c r="H118" s="161"/>
      <c r="I118" s="79"/>
      <c r="J118" s="81" t="str">
        <f t="shared" si="6"/>
        <v/>
      </c>
      <c r="K118" s="79"/>
      <c r="L118" s="81" t="str">
        <f t="shared" si="7"/>
        <v/>
      </c>
      <c r="M118" s="79"/>
      <c r="N118" s="81" t="str">
        <f t="shared" si="8"/>
        <v/>
      </c>
      <c r="O118" s="80" t="str">
        <f t="shared" si="9"/>
        <v/>
      </c>
      <c r="P118" s="81" t="str">
        <f t="shared" si="10"/>
        <v/>
      </c>
      <c r="Q118" s="80" t="str">
        <f t="shared" si="11"/>
        <v/>
      </c>
    </row>
    <row r="119" spans="1:17" ht="32.25" customHeight="1" x14ac:dyDescent="0.15">
      <c r="A119" s="165"/>
      <c r="B119" s="319"/>
      <c r="C119" s="320"/>
      <c r="D119" s="320"/>
      <c r="E119" s="320"/>
      <c r="F119" s="321"/>
      <c r="G119" s="166"/>
      <c r="H119" s="161"/>
      <c r="I119" s="79"/>
      <c r="J119" s="81" t="str">
        <f t="shared" si="6"/>
        <v/>
      </c>
      <c r="K119" s="79"/>
      <c r="L119" s="81" t="str">
        <f t="shared" si="7"/>
        <v/>
      </c>
      <c r="M119" s="79"/>
      <c r="N119" s="81" t="str">
        <f t="shared" si="8"/>
        <v/>
      </c>
      <c r="O119" s="80" t="str">
        <f t="shared" si="9"/>
        <v/>
      </c>
      <c r="P119" s="81" t="str">
        <f t="shared" si="10"/>
        <v/>
      </c>
      <c r="Q119" s="80" t="str">
        <f t="shared" si="11"/>
        <v/>
      </c>
    </row>
    <row r="120" spans="1:17" ht="32.25" customHeight="1" x14ac:dyDescent="0.15">
      <c r="A120" s="165"/>
      <c r="B120" s="319"/>
      <c r="C120" s="320"/>
      <c r="D120" s="320"/>
      <c r="E120" s="320"/>
      <c r="F120" s="321"/>
      <c r="G120" s="166"/>
      <c r="H120" s="161"/>
      <c r="I120" s="79"/>
      <c r="J120" s="81" t="str">
        <f t="shared" si="6"/>
        <v/>
      </c>
      <c r="K120" s="79"/>
      <c r="L120" s="81" t="str">
        <f t="shared" si="7"/>
        <v/>
      </c>
      <c r="M120" s="79"/>
      <c r="N120" s="81" t="str">
        <f t="shared" si="8"/>
        <v/>
      </c>
      <c r="O120" s="80" t="str">
        <f t="shared" si="9"/>
        <v/>
      </c>
      <c r="P120" s="81" t="str">
        <f t="shared" si="10"/>
        <v/>
      </c>
      <c r="Q120" s="80" t="str">
        <f t="shared" si="11"/>
        <v/>
      </c>
    </row>
    <row r="121" spans="1:17" ht="32.25" customHeight="1" x14ac:dyDescent="0.15">
      <c r="A121" s="165"/>
      <c r="B121" s="319"/>
      <c r="C121" s="320"/>
      <c r="D121" s="320"/>
      <c r="E121" s="320"/>
      <c r="F121" s="321"/>
      <c r="G121" s="166"/>
      <c r="H121" s="161"/>
      <c r="I121" s="79"/>
      <c r="J121" s="81" t="str">
        <f t="shared" si="6"/>
        <v/>
      </c>
      <c r="K121" s="79"/>
      <c r="L121" s="81" t="str">
        <f t="shared" si="7"/>
        <v/>
      </c>
      <c r="M121" s="79"/>
      <c r="N121" s="81" t="str">
        <f t="shared" si="8"/>
        <v/>
      </c>
      <c r="O121" s="80" t="str">
        <f t="shared" si="9"/>
        <v/>
      </c>
      <c r="P121" s="81" t="str">
        <f t="shared" si="10"/>
        <v/>
      </c>
      <c r="Q121" s="80" t="str">
        <f t="shared" si="11"/>
        <v/>
      </c>
    </row>
    <row r="122" spans="1:17" ht="32.25" customHeight="1" x14ac:dyDescent="0.15">
      <c r="A122" s="165"/>
      <c r="B122" s="319"/>
      <c r="C122" s="320"/>
      <c r="D122" s="320"/>
      <c r="E122" s="320"/>
      <c r="F122" s="321"/>
      <c r="G122" s="166"/>
      <c r="H122" s="161"/>
      <c r="I122" s="79"/>
      <c r="J122" s="81" t="str">
        <f t="shared" si="6"/>
        <v/>
      </c>
      <c r="K122" s="79"/>
      <c r="L122" s="81" t="str">
        <f t="shared" si="7"/>
        <v/>
      </c>
      <c r="M122" s="79"/>
      <c r="N122" s="81" t="str">
        <f t="shared" si="8"/>
        <v/>
      </c>
      <c r="O122" s="80" t="str">
        <f t="shared" si="9"/>
        <v/>
      </c>
      <c r="P122" s="81" t="str">
        <f t="shared" si="10"/>
        <v/>
      </c>
      <c r="Q122" s="80" t="str">
        <f t="shared" si="11"/>
        <v/>
      </c>
    </row>
    <row r="123" spans="1:17" ht="32.25" customHeight="1" x14ac:dyDescent="0.15">
      <c r="A123" s="165"/>
      <c r="B123" s="319"/>
      <c r="C123" s="320"/>
      <c r="D123" s="320"/>
      <c r="E123" s="320"/>
      <c r="F123" s="321"/>
      <c r="G123" s="166"/>
      <c r="H123" s="161"/>
      <c r="I123" s="79"/>
      <c r="J123" s="81" t="str">
        <f t="shared" si="6"/>
        <v/>
      </c>
      <c r="K123" s="79"/>
      <c r="L123" s="81" t="str">
        <f t="shared" si="7"/>
        <v/>
      </c>
      <c r="M123" s="79"/>
      <c r="N123" s="81" t="str">
        <f t="shared" si="8"/>
        <v/>
      </c>
      <c r="O123" s="80" t="str">
        <f t="shared" si="9"/>
        <v/>
      </c>
      <c r="P123" s="81" t="str">
        <f t="shared" si="10"/>
        <v/>
      </c>
      <c r="Q123" s="80" t="str">
        <f t="shared" si="11"/>
        <v/>
      </c>
    </row>
    <row r="124" spans="1:17" ht="32.25" customHeight="1" x14ac:dyDescent="0.15">
      <c r="A124" s="165"/>
      <c r="B124" s="319"/>
      <c r="C124" s="320"/>
      <c r="D124" s="320"/>
      <c r="E124" s="320"/>
      <c r="F124" s="321"/>
      <c r="G124" s="166"/>
      <c r="H124" s="161"/>
      <c r="I124" s="79"/>
      <c r="J124" s="81" t="str">
        <f t="shared" si="6"/>
        <v/>
      </c>
      <c r="K124" s="79"/>
      <c r="L124" s="81" t="str">
        <f t="shared" si="7"/>
        <v/>
      </c>
      <c r="M124" s="79"/>
      <c r="N124" s="81" t="str">
        <f t="shared" si="8"/>
        <v/>
      </c>
      <c r="O124" s="80" t="str">
        <f t="shared" si="9"/>
        <v/>
      </c>
      <c r="P124" s="81" t="str">
        <f t="shared" si="10"/>
        <v/>
      </c>
      <c r="Q124" s="80" t="str">
        <f t="shared" si="11"/>
        <v/>
      </c>
    </row>
    <row r="125" spans="1:17" ht="32.25" customHeight="1" x14ac:dyDescent="0.15">
      <c r="A125" s="165"/>
      <c r="B125" s="319"/>
      <c r="C125" s="320"/>
      <c r="D125" s="320"/>
      <c r="E125" s="320"/>
      <c r="F125" s="321"/>
      <c r="G125" s="166"/>
      <c r="H125" s="161"/>
      <c r="I125" s="79"/>
      <c r="J125" s="81" t="str">
        <f t="shared" si="6"/>
        <v/>
      </c>
      <c r="K125" s="79"/>
      <c r="L125" s="81" t="str">
        <f t="shared" si="7"/>
        <v/>
      </c>
      <c r="M125" s="79"/>
      <c r="N125" s="81" t="str">
        <f t="shared" si="8"/>
        <v/>
      </c>
      <c r="O125" s="80" t="str">
        <f t="shared" si="9"/>
        <v/>
      </c>
      <c r="P125" s="81" t="str">
        <f t="shared" si="10"/>
        <v/>
      </c>
      <c r="Q125" s="80" t="str">
        <f t="shared" si="11"/>
        <v/>
      </c>
    </row>
    <row r="126" spans="1:17" ht="32.25" customHeight="1" x14ac:dyDescent="0.15">
      <c r="A126" s="165"/>
      <c r="B126" s="319"/>
      <c r="C126" s="320"/>
      <c r="D126" s="320"/>
      <c r="E126" s="320"/>
      <c r="F126" s="321"/>
      <c r="G126" s="166"/>
      <c r="H126" s="161"/>
      <c r="I126" s="79"/>
      <c r="J126" s="81" t="str">
        <f t="shared" si="6"/>
        <v/>
      </c>
      <c r="K126" s="79"/>
      <c r="L126" s="81" t="str">
        <f t="shared" si="7"/>
        <v/>
      </c>
      <c r="M126" s="79"/>
      <c r="N126" s="81" t="str">
        <f t="shared" si="8"/>
        <v/>
      </c>
      <c r="O126" s="80" t="str">
        <f t="shared" si="9"/>
        <v/>
      </c>
      <c r="P126" s="81" t="str">
        <f t="shared" si="10"/>
        <v/>
      </c>
      <c r="Q126" s="80" t="str">
        <f t="shared" si="11"/>
        <v/>
      </c>
    </row>
    <row r="127" spans="1:17" ht="32.25" customHeight="1" x14ac:dyDescent="0.15">
      <c r="A127" s="165"/>
      <c r="B127" s="319"/>
      <c r="C127" s="320"/>
      <c r="D127" s="320"/>
      <c r="E127" s="320"/>
      <c r="F127" s="321"/>
      <c r="G127" s="166"/>
      <c r="H127" s="161"/>
      <c r="I127" s="79"/>
      <c r="J127" s="81" t="str">
        <f t="shared" si="6"/>
        <v/>
      </c>
      <c r="K127" s="79"/>
      <c r="L127" s="81" t="str">
        <f t="shared" si="7"/>
        <v/>
      </c>
      <c r="M127" s="79"/>
      <c r="N127" s="81" t="str">
        <f t="shared" si="8"/>
        <v/>
      </c>
      <c r="O127" s="80" t="str">
        <f t="shared" si="9"/>
        <v/>
      </c>
      <c r="P127" s="81" t="str">
        <f t="shared" si="10"/>
        <v/>
      </c>
      <c r="Q127" s="80" t="str">
        <f t="shared" si="11"/>
        <v/>
      </c>
    </row>
    <row r="128" spans="1:17" ht="32.25" customHeight="1" x14ac:dyDescent="0.15">
      <c r="A128" s="165"/>
      <c r="B128" s="319"/>
      <c r="C128" s="320"/>
      <c r="D128" s="320"/>
      <c r="E128" s="320"/>
      <c r="F128" s="321"/>
      <c r="G128" s="166"/>
      <c r="H128" s="161"/>
      <c r="I128" s="79"/>
      <c r="J128" s="81" t="str">
        <f t="shared" si="6"/>
        <v/>
      </c>
      <c r="K128" s="79"/>
      <c r="L128" s="81" t="str">
        <f t="shared" si="7"/>
        <v/>
      </c>
      <c r="M128" s="79"/>
      <c r="N128" s="81" t="str">
        <f t="shared" si="8"/>
        <v/>
      </c>
      <c r="O128" s="80" t="str">
        <f t="shared" si="9"/>
        <v/>
      </c>
      <c r="P128" s="81" t="str">
        <f t="shared" si="10"/>
        <v/>
      </c>
      <c r="Q128" s="80" t="str">
        <f t="shared" si="11"/>
        <v/>
      </c>
    </row>
    <row r="129" spans="1:17" ht="32.25" customHeight="1" x14ac:dyDescent="0.15">
      <c r="A129" s="165"/>
      <c r="B129" s="319"/>
      <c r="C129" s="320"/>
      <c r="D129" s="320"/>
      <c r="E129" s="320"/>
      <c r="F129" s="321"/>
      <c r="G129" s="166"/>
      <c r="H129" s="161"/>
      <c r="I129" s="79"/>
      <c r="J129" s="81" t="str">
        <f t="shared" si="6"/>
        <v/>
      </c>
      <c r="K129" s="79"/>
      <c r="L129" s="81" t="str">
        <f t="shared" si="7"/>
        <v/>
      </c>
      <c r="M129" s="79"/>
      <c r="N129" s="81" t="str">
        <f t="shared" si="8"/>
        <v/>
      </c>
      <c r="O129" s="80" t="str">
        <f t="shared" si="9"/>
        <v/>
      </c>
      <c r="P129" s="81" t="str">
        <f t="shared" si="10"/>
        <v/>
      </c>
      <c r="Q129" s="80" t="str">
        <f t="shared" si="11"/>
        <v/>
      </c>
    </row>
    <row r="130" spans="1:17" ht="32.25" customHeight="1" x14ac:dyDescent="0.15">
      <c r="A130" s="165"/>
      <c r="B130" s="319"/>
      <c r="C130" s="320"/>
      <c r="D130" s="320"/>
      <c r="E130" s="320"/>
      <c r="F130" s="321"/>
      <c r="G130" s="166"/>
      <c r="H130" s="161"/>
      <c r="I130" s="79"/>
      <c r="J130" s="81" t="str">
        <f t="shared" si="6"/>
        <v/>
      </c>
      <c r="K130" s="79"/>
      <c r="L130" s="81" t="str">
        <f t="shared" si="7"/>
        <v/>
      </c>
      <c r="M130" s="79"/>
      <c r="N130" s="81" t="str">
        <f t="shared" si="8"/>
        <v/>
      </c>
      <c r="O130" s="80" t="str">
        <f t="shared" si="9"/>
        <v/>
      </c>
      <c r="P130" s="81" t="str">
        <f t="shared" si="10"/>
        <v/>
      </c>
      <c r="Q130" s="80" t="str">
        <f t="shared" si="11"/>
        <v/>
      </c>
    </row>
    <row r="131" spans="1:17" ht="32.25" customHeight="1" x14ac:dyDescent="0.15">
      <c r="A131" s="165"/>
      <c r="B131" s="319"/>
      <c r="C131" s="320"/>
      <c r="D131" s="320"/>
      <c r="E131" s="320"/>
      <c r="F131" s="321"/>
      <c r="G131" s="166"/>
      <c r="H131" s="161"/>
      <c r="I131" s="79"/>
      <c r="J131" s="81" t="str">
        <f t="shared" si="6"/>
        <v/>
      </c>
      <c r="K131" s="79"/>
      <c r="L131" s="81" t="str">
        <f t="shared" si="7"/>
        <v/>
      </c>
      <c r="M131" s="79"/>
      <c r="N131" s="81" t="str">
        <f t="shared" si="8"/>
        <v/>
      </c>
      <c r="O131" s="80" t="str">
        <f t="shared" si="9"/>
        <v/>
      </c>
      <c r="P131" s="81" t="str">
        <f t="shared" si="10"/>
        <v/>
      </c>
      <c r="Q131" s="80" t="str">
        <f t="shared" si="11"/>
        <v/>
      </c>
    </row>
    <row r="132" spans="1:17" ht="32.25" customHeight="1" x14ac:dyDescent="0.15">
      <c r="A132" s="165"/>
      <c r="B132" s="319"/>
      <c r="C132" s="320"/>
      <c r="D132" s="320"/>
      <c r="E132" s="320"/>
      <c r="F132" s="321"/>
      <c r="G132" s="166"/>
      <c r="H132" s="161"/>
      <c r="I132" s="79"/>
      <c r="J132" s="81" t="str">
        <f t="shared" si="6"/>
        <v/>
      </c>
      <c r="K132" s="79"/>
      <c r="L132" s="81" t="str">
        <f t="shared" si="7"/>
        <v/>
      </c>
      <c r="M132" s="79"/>
      <c r="N132" s="81" t="str">
        <f t="shared" si="8"/>
        <v/>
      </c>
      <c r="O132" s="80" t="str">
        <f t="shared" si="9"/>
        <v/>
      </c>
      <c r="P132" s="81" t="str">
        <f t="shared" si="10"/>
        <v/>
      </c>
      <c r="Q132" s="80" t="str">
        <f t="shared" si="11"/>
        <v/>
      </c>
    </row>
    <row r="133" spans="1:17" ht="32.25" customHeight="1" x14ac:dyDescent="0.15">
      <c r="A133" s="165"/>
      <c r="B133" s="319"/>
      <c r="C133" s="320"/>
      <c r="D133" s="320"/>
      <c r="E133" s="320"/>
      <c r="F133" s="321"/>
      <c r="G133" s="166"/>
      <c r="H133" s="161"/>
      <c r="I133" s="79"/>
      <c r="J133" s="81" t="str">
        <f t="shared" si="6"/>
        <v/>
      </c>
      <c r="K133" s="79"/>
      <c r="L133" s="81" t="str">
        <f t="shared" si="7"/>
        <v/>
      </c>
      <c r="M133" s="79"/>
      <c r="N133" s="81" t="str">
        <f t="shared" si="8"/>
        <v/>
      </c>
      <c r="O133" s="80" t="str">
        <f t="shared" si="9"/>
        <v/>
      </c>
      <c r="P133" s="81" t="str">
        <f t="shared" si="10"/>
        <v/>
      </c>
      <c r="Q133" s="80" t="str">
        <f t="shared" si="11"/>
        <v/>
      </c>
    </row>
    <row r="134" spans="1:17" ht="32.25" customHeight="1" x14ac:dyDescent="0.15">
      <c r="A134" s="165"/>
      <c r="B134" s="319"/>
      <c r="C134" s="320"/>
      <c r="D134" s="320"/>
      <c r="E134" s="320"/>
      <c r="F134" s="321"/>
      <c r="G134" s="166"/>
      <c r="H134" s="161"/>
      <c r="I134" s="79"/>
      <c r="J134" s="81" t="str">
        <f t="shared" si="6"/>
        <v/>
      </c>
      <c r="K134" s="79"/>
      <c r="L134" s="81" t="str">
        <f t="shared" si="7"/>
        <v/>
      </c>
      <c r="M134" s="79"/>
      <c r="N134" s="81" t="str">
        <f t="shared" si="8"/>
        <v/>
      </c>
      <c r="O134" s="80" t="str">
        <f t="shared" si="9"/>
        <v/>
      </c>
      <c r="P134" s="81" t="str">
        <f t="shared" si="10"/>
        <v/>
      </c>
      <c r="Q134" s="80" t="str">
        <f t="shared" si="11"/>
        <v/>
      </c>
    </row>
    <row r="135" spans="1:17" ht="32.25" customHeight="1" x14ac:dyDescent="0.15">
      <c r="A135" s="165"/>
      <c r="B135" s="319"/>
      <c r="C135" s="320"/>
      <c r="D135" s="320"/>
      <c r="E135" s="320"/>
      <c r="F135" s="321"/>
      <c r="G135" s="166"/>
      <c r="H135" s="161"/>
      <c r="I135" s="79"/>
      <c r="J135" s="81" t="str">
        <f t="shared" si="6"/>
        <v/>
      </c>
      <c r="K135" s="79"/>
      <c r="L135" s="81" t="str">
        <f t="shared" si="7"/>
        <v/>
      </c>
      <c r="M135" s="79"/>
      <c r="N135" s="81" t="str">
        <f t="shared" si="8"/>
        <v/>
      </c>
      <c r="O135" s="80" t="str">
        <f t="shared" si="9"/>
        <v/>
      </c>
      <c r="P135" s="81" t="str">
        <f t="shared" si="10"/>
        <v/>
      </c>
      <c r="Q135" s="80" t="str">
        <f t="shared" si="11"/>
        <v/>
      </c>
    </row>
    <row r="136" spans="1:17" ht="32.25" customHeight="1" x14ac:dyDescent="0.15">
      <c r="A136" s="165"/>
      <c r="B136" s="319"/>
      <c r="C136" s="320"/>
      <c r="D136" s="320"/>
      <c r="E136" s="320"/>
      <c r="F136" s="321"/>
      <c r="G136" s="166"/>
      <c r="H136" s="161"/>
      <c r="I136" s="79"/>
      <c r="J136" s="81" t="str">
        <f t="shared" si="6"/>
        <v/>
      </c>
      <c r="K136" s="79"/>
      <c r="L136" s="81" t="str">
        <f t="shared" si="7"/>
        <v/>
      </c>
      <c r="M136" s="79"/>
      <c r="N136" s="81" t="str">
        <f t="shared" si="8"/>
        <v/>
      </c>
      <c r="O136" s="80" t="str">
        <f t="shared" si="9"/>
        <v/>
      </c>
      <c r="P136" s="81" t="str">
        <f t="shared" si="10"/>
        <v/>
      </c>
      <c r="Q136" s="80" t="str">
        <f t="shared" si="11"/>
        <v/>
      </c>
    </row>
    <row r="137" spans="1:17" ht="32.25" customHeight="1" x14ac:dyDescent="0.15">
      <c r="A137" s="165"/>
      <c r="B137" s="319"/>
      <c r="C137" s="320"/>
      <c r="D137" s="320"/>
      <c r="E137" s="320"/>
      <c r="F137" s="321"/>
      <c r="G137" s="166"/>
      <c r="H137" s="161"/>
      <c r="I137" s="79"/>
      <c r="J137" s="81" t="str">
        <f t="shared" si="6"/>
        <v/>
      </c>
      <c r="K137" s="79"/>
      <c r="L137" s="81" t="str">
        <f t="shared" si="7"/>
        <v/>
      </c>
      <c r="M137" s="79"/>
      <c r="N137" s="81" t="str">
        <f t="shared" si="8"/>
        <v/>
      </c>
      <c r="O137" s="80" t="str">
        <f t="shared" si="9"/>
        <v/>
      </c>
      <c r="P137" s="81" t="str">
        <f t="shared" si="10"/>
        <v/>
      </c>
      <c r="Q137" s="80" t="str">
        <f t="shared" si="11"/>
        <v/>
      </c>
    </row>
    <row r="138" spans="1:17" ht="32.25" customHeight="1" x14ac:dyDescent="0.15">
      <c r="A138" s="165"/>
      <c r="B138" s="319"/>
      <c r="C138" s="320"/>
      <c r="D138" s="320"/>
      <c r="E138" s="320"/>
      <c r="F138" s="321"/>
      <c r="G138" s="166"/>
      <c r="H138" s="161"/>
      <c r="I138" s="79"/>
      <c r="J138" s="81" t="str">
        <f t="shared" si="6"/>
        <v/>
      </c>
      <c r="K138" s="79"/>
      <c r="L138" s="81" t="str">
        <f t="shared" si="7"/>
        <v/>
      </c>
      <c r="M138" s="79"/>
      <c r="N138" s="81" t="str">
        <f t="shared" si="8"/>
        <v/>
      </c>
      <c r="O138" s="80" t="str">
        <f t="shared" si="9"/>
        <v/>
      </c>
      <c r="P138" s="81" t="str">
        <f t="shared" si="10"/>
        <v/>
      </c>
      <c r="Q138" s="80" t="str">
        <f t="shared" si="11"/>
        <v/>
      </c>
    </row>
    <row r="139" spans="1:17" ht="32.25" customHeight="1" x14ac:dyDescent="0.15">
      <c r="A139" s="165"/>
      <c r="B139" s="319"/>
      <c r="C139" s="320"/>
      <c r="D139" s="320"/>
      <c r="E139" s="320"/>
      <c r="F139" s="321"/>
      <c r="G139" s="166"/>
      <c r="H139" s="161"/>
      <c r="I139" s="79"/>
      <c r="J139" s="81" t="str">
        <f t="shared" si="6"/>
        <v/>
      </c>
      <c r="K139" s="79"/>
      <c r="L139" s="81" t="str">
        <f t="shared" si="7"/>
        <v/>
      </c>
      <c r="M139" s="79"/>
      <c r="N139" s="81" t="str">
        <f t="shared" si="8"/>
        <v/>
      </c>
      <c r="O139" s="80" t="str">
        <f t="shared" si="9"/>
        <v/>
      </c>
      <c r="P139" s="81" t="str">
        <f t="shared" si="10"/>
        <v/>
      </c>
      <c r="Q139" s="80" t="str">
        <f t="shared" si="11"/>
        <v/>
      </c>
    </row>
    <row r="140" spans="1:17" ht="32.25" customHeight="1" x14ac:dyDescent="0.15">
      <c r="A140" s="165"/>
      <c r="B140" s="319"/>
      <c r="C140" s="320"/>
      <c r="D140" s="320"/>
      <c r="E140" s="320"/>
      <c r="F140" s="321"/>
      <c r="G140" s="166"/>
      <c r="H140" s="161"/>
      <c r="I140" s="79"/>
      <c r="J140" s="81" t="str">
        <f t="shared" si="6"/>
        <v/>
      </c>
      <c r="K140" s="79"/>
      <c r="L140" s="81" t="str">
        <f t="shared" si="7"/>
        <v/>
      </c>
      <c r="M140" s="79"/>
      <c r="N140" s="81" t="str">
        <f t="shared" si="8"/>
        <v/>
      </c>
      <c r="O140" s="80" t="str">
        <f t="shared" si="9"/>
        <v/>
      </c>
      <c r="P140" s="81" t="str">
        <f t="shared" si="10"/>
        <v/>
      </c>
      <c r="Q140" s="80" t="str">
        <f t="shared" si="11"/>
        <v/>
      </c>
    </row>
    <row r="141" spans="1:17" ht="32.25" customHeight="1" x14ac:dyDescent="0.15">
      <c r="A141" s="165"/>
      <c r="B141" s="319"/>
      <c r="C141" s="320"/>
      <c r="D141" s="320"/>
      <c r="E141" s="320"/>
      <c r="F141" s="321"/>
      <c r="G141" s="166"/>
      <c r="H141" s="161"/>
      <c r="I141" s="79"/>
      <c r="J141" s="81" t="str">
        <f t="shared" si="6"/>
        <v/>
      </c>
      <c r="K141" s="79"/>
      <c r="L141" s="81" t="str">
        <f t="shared" si="7"/>
        <v/>
      </c>
      <c r="M141" s="79"/>
      <c r="N141" s="81" t="str">
        <f t="shared" si="8"/>
        <v/>
      </c>
      <c r="O141" s="80" t="str">
        <f t="shared" si="9"/>
        <v/>
      </c>
      <c r="P141" s="81" t="str">
        <f t="shared" si="10"/>
        <v/>
      </c>
      <c r="Q141" s="80" t="str">
        <f t="shared" si="11"/>
        <v/>
      </c>
    </row>
    <row r="142" spans="1:17" ht="32.25" customHeight="1" x14ac:dyDescent="0.15">
      <c r="A142" s="165"/>
      <c r="B142" s="319"/>
      <c r="C142" s="320"/>
      <c r="D142" s="320"/>
      <c r="E142" s="320"/>
      <c r="F142" s="321"/>
      <c r="G142" s="166"/>
      <c r="H142" s="161"/>
      <c r="I142" s="79"/>
      <c r="J142" s="81" t="str">
        <f t="shared" si="6"/>
        <v/>
      </c>
      <c r="K142" s="79"/>
      <c r="L142" s="81" t="str">
        <f t="shared" si="7"/>
        <v/>
      </c>
      <c r="M142" s="79"/>
      <c r="N142" s="81" t="str">
        <f t="shared" si="8"/>
        <v/>
      </c>
      <c r="O142" s="80" t="str">
        <f t="shared" si="9"/>
        <v/>
      </c>
      <c r="P142" s="81" t="str">
        <f t="shared" si="10"/>
        <v/>
      </c>
      <c r="Q142" s="80" t="str">
        <f t="shared" si="11"/>
        <v/>
      </c>
    </row>
    <row r="143" spans="1:17" ht="32.25" customHeight="1" x14ac:dyDescent="0.15">
      <c r="A143" s="165"/>
      <c r="B143" s="319"/>
      <c r="C143" s="320"/>
      <c r="D143" s="320"/>
      <c r="E143" s="320"/>
      <c r="F143" s="321"/>
      <c r="G143" s="166"/>
      <c r="H143" s="161"/>
      <c r="I143" s="79"/>
      <c r="J143" s="81" t="str">
        <f t="shared" si="6"/>
        <v/>
      </c>
      <c r="K143" s="79"/>
      <c r="L143" s="81" t="str">
        <f t="shared" si="7"/>
        <v/>
      </c>
      <c r="M143" s="79"/>
      <c r="N143" s="81" t="str">
        <f t="shared" si="8"/>
        <v/>
      </c>
      <c r="O143" s="80" t="str">
        <f t="shared" si="9"/>
        <v/>
      </c>
      <c r="P143" s="81" t="str">
        <f t="shared" si="10"/>
        <v/>
      </c>
      <c r="Q143" s="80" t="str">
        <f t="shared" si="11"/>
        <v/>
      </c>
    </row>
    <row r="144" spans="1:17" ht="32.25" customHeight="1" x14ac:dyDescent="0.15">
      <c r="A144" s="165"/>
      <c r="B144" s="319"/>
      <c r="C144" s="320"/>
      <c r="D144" s="320"/>
      <c r="E144" s="320"/>
      <c r="F144" s="321"/>
      <c r="G144" s="166"/>
      <c r="H144" s="161"/>
      <c r="I144" s="79"/>
      <c r="J144" s="81" t="str">
        <f t="shared" ref="J144:J254" si="12">IF(K144="","",K144/I144*100)</f>
        <v/>
      </c>
      <c r="K144" s="79"/>
      <c r="L144" s="81" t="str">
        <f t="shared" ref="L144:L254" si="13">IF(M144="","",M144/I144*100)</f>
        <v/>
      </c>
      <c r="M144" s="79"/>
      <c r="N144" s="81" t="str">
        <f t="shared" ref="N144:N254" si="14">IF(I144="","",L144-J144)</f>
        <v/>
      </c>
      <c r="O144" s="80" t="str">
        <f t="shared" ref="O144:O254" si="15">IF(I144="","",M144-K144)</f>
        <v/>
      </c>
      <c r="P144" s="81" t="str">
        <f t="shared" ref="P144:P254" si="16">IF(J144="","",Q144/I144*100)</f>
        <v/>
      </c>
      <c r="Q144" s="80" t="str">
        <f t="shared" ref="Q144:Q254" si="17">IF(M144="","",I144-M144)</f>
        <v/>
      </c>
    </row>
    <row r="145" spans="1:17" ht="32.25" customHeight="1" x14ac:dyDescent="0.15">
      <c r="A145" s="165"/>
      <c r="B145" s="319"/>
      <c r="C145" s="320"/>
      <c r="D145" s="320"/>
      <c r="E145" s="320"/>
      <c r="F145" s="321"/>
      <c r="G145" s="166"/>
      <c r="H145" s="161"/>
      <c r="I145" s="79"/>
      <c r="J145" s="81" t="str">
        <f t="shared" si="12"/>
        <v/>
      </c>
      <c r="K145" s="79"/>
      <c r="L145" s="81" t="str">
        <f t="shared" si="13"/>
        <v/>
      </c>
      <c r="M145" s="79"/>
      <c r="N145" s="81" t="str">
        <f t="shared" si="14"/>
        <v/>
      </c>
      <c r="O145" s="80" t="str">
        <f t="shared" si="15"/>
        <v/>
      </c>
      <c r="P145" s="81" t="str">
        <f t="shared" si="16"/>
        <v/>
      </c>
      <c r="Q145" s="80" t="str">
        <f t="shared" si="17"/>
        <v/>
      </c>
    </row>
    <row r="146" spans="1:17" ht="32.25" customHeight="1" x14ac:dyDescent="0.15">
      <c r="A146" s="165"/>
      <c r="B146" s="319"/>
      <c r="C146" s="320"/>
      <c r="D146" s="320"/>
      <c r="E146" s="320"/>
      <c r="F146" s="321"/>
      <c r="G146" s="166"/>
      <c r="H146" s="161"/>
      <c r="I146" s="79"/>
      <c r="J146" s="81" t="str">
        <f t="shared" si="12"/>
        <v/>
      </c>
      <c r="K146" s="79"/>
      <c r="L146" s="81" t="str">
        <f t="shared" si="13"/>
        <v/>
      </c>
      <c r="M146" s="79"/>
      <c r="N146" s="81" t="str">
        <f t="shared" si="14"/>
        <v/>
      </c>
      <c r="O146" s="80" t="str">
        <f t="shared" si="15"/>
        <v/>
      </c>
      <c r="P146" s="81" t="str">
        <f t="shared" si="16"/>
        <v/>
      </c>
      <c r="Q146" s="80" t="str">
        <f t="shared" si="17"/>
        <v/>
      </c>
    </row>
    <row r="147" spans="1:17" ht="32.25" customHeight="1" x14ac:dyDescent="0.15">
      <c r="A147" s="165"/>
      <c r="B147" s="319"/>
      <c r="C147" s="320"/>
      <c r="D147" s="320"/>
      <c r="E147" s="320"/>
      <c r="F147" s="321"/>
      <c r="G147" s="166"/>
      <c r="H147" s="161"/>
      <c r="I147" s="79"/>
      <c r="J147" s="81" t="str">
        <f t="shared" si="12"/>
        <v/>
      </c>
      <c r="K147" s="79"/>
      <c r="L147" s="81" t="str">
        <f t="shared" si="13"/>
        <v/>
      </c>
      <c r="M147" s="79"/>
      <c r="N147" s="81" t="str">
        <f t="shared" si="14"/>
        <v/>
      </c>
      <c r="O147" s="80" t="str">
        <f t="shared" si="15"/>
        <v/>
      </c>
      <c r="P147" s="81" t="str">
        <f t="shared" si="16"/>
        <v/>
      </c>
      <c r="Q147" s="80" t="str">
        <f t="shared" si="17"/>
        <v/>
      </c>
    </row>
    <row r="148" spans="1:17" ht="32.25" customHeight="1" x14ac:dyDescent="0.15">
      <c r="A148" s="165"/>
      <c r="B148" s="319"/>
      <c r="C148" s="320"/>
      <c r="D148" s="320"/>
      <c r="E148" s="320"/>
      <c r="F148" s="321"/>
      <c r="G148" s="166"/>
      <c r="H148" s="161"/>
      <c r="I148" s="79"/>
      <c r="J148" s="81" t="str">
        <f t="shared" si="12"/>
        <v/>
      </c>
      <c r="K148" s="79"/>
      <c r="L148" s="81" t="str">
        <f t="shared" si="13"/>
        <v/>
      </c>
      <c r="M148" s="79"/>
      <c r="N148" s="81" t="str">
        <f t="shared" si="14"/>
        <v/>
      </c>
      <c r="O148" s="80" t="str">
        <f t="shared" si="15"/>
        <v/>
      </c>
      <c r="P148" s="81" t="str">
        <f t="shared" si="16"/>
        <v/>
      </c>
      <c r="Q148" s="80" t="str">
        <f t="shared" si="17"/>
        <v/>
      </c>
    </row>
    <row r="149" spans="1:17" ht="32.25" customHeight="1" x14ac:dyDescent="0.15">
      <c r="A149" s="165"/>
      <c r="B149" s="319"/>
      <c r="C149" s="320"/>
      <c r="D149" s="320"/>
      <c r="E149" s="320"/>
      <c r="F149" s="321"/>
      <c r="G149" s="166"/>
      <c r="H149" s="161"/>
      <c r="I149" s="79"/>
      <c r="J149" s="81" t="str">
        <f t="shared" si="12"/>
        <v/>
      </c>
      <c r="K149" s="79"/>
      <c r="L149" s="81" t="str">
        <f t="shared" si="13"/>
        <v/>
      </c>
      <c r="M149" s="79"/>
      <c r="N149" s="81" t="str">
        <f t="shared" si="14"/>
        <v/>
      </c>
      <c r="O149" s="80" t="str">
        <f t="shared" si="15"/>
        <v/>
      </c>
      <c r="P149" s="81" t="str">
        <f t="shared" si="16"/>
        <v/>
      </c>
      <c r="Q149" s="80" t="str">
        <f t="shared" si="17"/>
        <v/>
      </c>
    </row>
    <row r="150" spans="1:17" ht="32.25" customHeight="1" x14ac:dyDescent="0.15">
      <c r="A150" s="165"/>
      <c r="B150" s="319"/>
      <c r="C150" s="320"/>
      <c r="D150" s="320"/>
      <c r="E150" s="320"/>
      <c r="F150" s="321"/>
      <c r="G150" s="166"/>
      <c r="H150" s="161"/>
      <c r="I150" s="79"/>
      <c r="J150" s="81" t="str">
        <f t="shared" si="12"/>
        <v/>
      </c>
      <c r="K150" s="79"/>
      <c r="L150" s="81" t="str">
        <f t="shared" si="13"/>
        <v/>
      </c>
      <c r="M150" s="79"/>
      <c r="N150" s="81" t="str">
        <f t="shared" si="14"/>
        <v/>
      </c>
      <c r="O150" s="80" t="str">
        <f t="shared" si="15"/>
        <v/>
      </c>
      <c r="P150" s="81" t="str">
        <f t="shared" si="16"/>
        <v/>
      </c>
      <c r="Q150" s="80" t="str">
        <f t="shared" si="17"/>
        <v/>
      </c>
    </row>
    <row r="151" spans="1:17" ht="32.25" customHeight="1" x14ac:dyDescent="0.15">
      <c r="A151" s="165"/>
      <c r="B151" s="319"/>
      <c r="C151" s="320"/>
      <c r="D151" s="320"/>
      <c r="E151" s="320"/>
      <c r="F151" s="321"/>
      <c r="G151" s="166"/>
      <c r="H151" s="161"/>
      <c r="I151" s="79"/>
      <c r="J151" s="81" t="str">
        <f t="shared" si="12"/>
        <v/>
      </c>
      <c r="K151" s="79"/>
      <c r="L151" s="81" t="str">
        <f t="shared" si="13"/>
        <v/>
      </c>
      <c r="M151" s="79"/>
      <c r="N151" s="81" t="str">
        <f t="shared" si="14"/>
        <v/>
      </c>
      <c r="O151" s="80" t="str">
        <f t="shared" si="15"/>
        <v/>
      </c>
      <c r="P151" s="81" t="str">
        <f t="shared" si="16"/>
        <v/>
      </c>
      <c r="Q151" s="80" t="str">
        <f t="shared" si="17"/>
        <v/>
      </c>
    </row>
    <row r="152" spans="1:17" ht="32.25" customHeight="1" x14ac:dyDescent="0.15">
      <c r="A152" s="165"/>
      <c r="B152" s="319"/>
      <c r="C152" s="320"/>
      <c r="D152" s="320"/>
      <c r="E152" s="320"/>
      <c r="F152" s="321"/>
      <c r="G152" s="166"/>
      <c r="H152" s="161"/>
      <c r="I152" s="79"/>
      <c r="J152" s="81" t="str">
        <f t="shared" si="12"/>
        <v/>
      </c>
      <c r="K152" s="79"/>
      <c r="L152" s="81" t="str">
        <f t="shared" si="13"/>
        <v/>
      </c>
      <c r="M152" s="79"/>
      <c r="N152" s="81" t="str">
        <f t="shared" si="14"/>
        <v/>
      </c>
      <c r="O152" s="80" t="str">
        <f t="shared" si="15"/>
        <v/>
      </c>
      <c r="P152" s="81" t="str">
        <f t="shared" si="16"/>
        <v/>
      </c>
      <c r="Q152" s="80" t="str">
        <f t="shared" si="17"/>
        <v/>
      </c>
    </row>
    <row r="153" spans="1:17" ht="32.25" customHeight="1" x14ac:dyDescent="0.15">
      <c r="A153" s="165"/>
      <c r="B153" s="319"/>
      <c r="C153" s="320"/>
      <c r="D153" s="320"/>
      <c r="E153" s="320"/>
      <c r="F153" s="321"/>
      <c r="G153" s="166"/>
      <c r="H153" s="161"/>
      <c r="I153" s="79"/>
      <c r="J153" s="81" t="str">
        <f t="shared" si="12"/>
        <v/>
      </c>
      <c r="K153" s="79"/>
      <c r="L153" s="81" t="str">
        <f t="shared" si="13"/>
        <v/>
      </c>
      <c r="M153" s="79"/>
      <c r="N153" s="81" t="str">
        <f t="shared" si="14"/>
        <v/>
      </c>
      <c r="O153" s="80" t="str">
        <f t="shared" si="15"/>
        <v/>
      </c>
      <c r="P153" s="81" t="str">
        <f t="shared" si="16"/>
        <v/>
      </c>
      <c r="Q153" s="80" t="str">
        <f t="shared" si="17"/>
        <v/>
      </c>
    </row>
    <row r="154" spans="1:17" ht="32.25" customHeight="1" x14ac:dyDescent="0.15">
      <c r="A154" s="165"/>
      <c r="B154" s="319"/>
      <c r="C154" s="320"/>
      <c r="D154" s="320"/>
      <c r="E154" s="320"/>
      <c r="F154" s="321"/>
      <c r="G154" s="166"/>
      <c r="H154" s="161"/>
      <c r="I154" s="79"/>
      <c r="J154" s="81" t="str">
        <f t="shared" si="12"/>
        <v/>
      </c>
      <c r="K154" s="79"/>
      <c r="L154" s="81" t="str">
        <f t="shared" si="13"/>
        <v/>
      </c>
      <c r="M154" s="79"/>
      <c r="N154" s="81" t="str">
        <f t="shared" si="14"/>
        <v/>
      </c>
      <c r="O154" s="80" t="str">
        <f t="shared" si="15"/>
        <v/>
      </c>
      <c r="P154" s="81" t="str">
        <f t="shared" si="16"/>
        <v/>
      </c>
      <c r="Q154" s="80" t="str">
        <f t="shared" si="17"/>
        <v/>
      </c>
    </row>
    <row r="155" spans="1:17" ht="32.25" customHeight="1" x14ac:dyDescent="0.15">
      <c r="A155" s="165"/>
      <c r="B155" s="319"/>
      <c r="C155" s="320"/>
      <c r="D155" s="320"/>
      <c r="E155" s="320"/>
      <c r="F155" s="321"/>
      <c r="G155" s="166"/>
      <c r="H155" s="161"/>
      <c r="I155" s="79"/>
      <c r="J155" s="81" t="str">
        <f t="shared" si="12"/>
        <v/>
      </c>
      <c r="K155" s="79"/>
      <c r="L155" s="81" t="str">
        <f t="shared" si="13"/>
        <v/>
      </c>
      <c r="M155" s="79"/>
      <c r="N155" s="81" t="str">
        <f t="shared" si="14"/>
        <v/>
      </c>
      <c r="O155" s="80" t="str">
        <f t="shared" si="15"/>
        <v/>
      </c>
      <c r="P155" s="81" t="str">
        <f t="shared" si="16"/>
        <v/>
      </c>
      <c r="Q155" s="80" t="str">
        <f t="shared" si="17"/>
        <v/>
      </c>
    </row>
    <row r="156" spans="1:17" ht="32.25" customHeight="1" x14ac:dyDescent="0.15">
      <c r="A156" s="165"/>
      <c r="B156" s="319"/>
      <c r="C156" s="320"/>
      <c r="D156" s="320"/>
      <c r="E156" s="320"/>
      <c r="F156" s="321"/>
      <c r="G156" s="166"/>
      <c r="H156" s="161"/>
      <c r="I156" s="79"/>
      <c r="J156" s="81" t="str">
        <f t="shared" si="12"/>
        <v/>
      </c>
      <c r="K156" s="79"/>
      <c r="L156" s="81" t="str">
        <f t="shared" si="13"/>
        <v/>
      </c>
      <c r="M156" s="79"/>
      <c r="N156" s="81" t="str">
        <f t="shared" si="14"/>
        <v/>
      </c>
      <c r="O156" s="80" t="str">
        <f t="shared" si="15"/>
        <v/>
      </c>
      <c r="P156" s="81" t="str">
        <f t="shared" si="16"/>
        <v/>
      </c>
      <c r="Q156" s="80" t="str">
        <f t="shared" si="17"/>
        <v/>
      </c>
    </row>
    <row r="157" spans="1:17" ht="32.25" customHeight="1" x14ac:dyDescent="0.15">
      <c r="A157" s="165"/>
      <c r="B157" s="319"/>
      <c r="C157" s="320"/>
      <c r="D157" s="320"/>
      <c r="E157" s="320"/>
      <c r="F157" s="321"/>
      <c r="G157" s="166"/>
      <c r="H157" s="161"/>
      <c r="I157" s="79"/>
      <c r="J157" s="81" t="str">
        <f t="shared" si="12"/>
        <v/>
      </c>
      <c r="K157" s="79"/>
      <c r="L157" s="81" t="str">
        <f t="shared" si="13"/>
        <v/>
      </c>
      <c r="M157" s="79"/>
      <c r="N157" s="81" t="str">
        <f t="shared" si="14"/>
        <v/>
      </c>
      <c r="O157" s="80" t="str">
        <f t="shared" si="15"/>
        <v/>
      </c>
      <c r="P157" s="81" t="str">
        <f t="shared" si="16"/>
        <v/>
      </c>
      <c r="Q157" s="80" t="str">
        <f t="shared" si="17"/>
        <v/>
      </c>
    </row>
    <row r="158" spans="1:17" ht="32.25" customHeight="1" x14ac:dyDescent="0.15">
      <c r="A158" s="165"/>
      <c r="B158" s="319"/>
      <c r="C158" s="320"/>
      <c r="D158" s="320"/>
      <c r="E158" s="320"/>
      <c r="F158" s="321"/>
      <c r="G158" s="166"/>
      <c r="H158" s="161"/>
      <c r="I158" s="79"/>
      <c r="J158" s="81" t="str">
        <f t="shared" si="12"/>
        <v/>
      </c>
      <c r="K158" s="79"/>
      <c r="L158" s="81" t="str">
        <f t="shared" si="13"/>
        <v/>
      </c>
      <c r="M158" s="79"/>
      <c r="N158" s="81" t="str">
        <f t="shared" si="14"/>
        <v/>
      </c>
      <c r="O158" s="80" t="str">
        <f t="shared" si="15"/>
        <v/>
      </c>
      <c r="P158" s="81" t="str">
        <f t="shared" si="16"/>
        <v/>
      </c>
      <c r="Q158" s="80" t="str">
        <f t="shared" si="17"/>
        <v/>
      </c>
    </row>
    <row r="159" spans="1:17" ht="32.25" customHeight="1" x14ac:dyDescent="0.15">
      <c r="A159" s="165"/>
      <c r="B159" s="319"/>
      <c r="C159" s="320"/>
      <c r="D159" s="320"/>
      <c r="E159" s="320"/>
      <c r="F159" s="321"/>
      <c r="G159" s="166"/>
      <c r="H159" s="161"/>
      <c r="I159" s="79"/>
      <c r="J159" s="81" t="str">
        <f t="shared" si="12"/>
        <v/>
      </c>
      <c r="K159" s="79"/>
      <c r="L159" s="81" t="str">
        <f t="shared" si="13"/>
        <v/>
      </c>
      <c r="M159" s="79"/>
      <c r="N159" s="81" t="str">
        <f t="shared" si="14"/>
        <v/>
      </c>
      <c r="O159" s="80" t="str">
        <f t="shared" si="15"/>
        <v/>
      </c>
      <c r="P159" s="81" t="str">
        <f t="shared" si="16"/>
        <v/>
      </c>
      <c r="Q159" s="80" t="str">
        <f t="shared" si="17"/>
        <v/>
      </c>
    </row>
    <row r="160" spans="1:17" ht="32.25" customHeight="1" x14ac:dyDescent="0.15">
      <c r="A160" s="165"/>
      <c r="B160" s="319"/>
      <c r="C160" s="320"/>
      <c r="D160" s="320"/>
      <c r="E160" s="320"/>
      <c r="F160" s="321"/>
      <c r="G160" s="166"/>
      <c r="H160" s="161"/>
      <c r="I160" s="79"/>
      <c r="J160" s="81" t="str">
        <f t="shared" si="12"/>
        <v/>
      </c>
      <c r="K160" s="79"/>
      <c r="L160" s="81" t="str">
        <f t="shared" si="13"/>
        <v/>
      </c>
      <c r="M160" s="79"/>
      <c r="N160" s="81" t="str">
        <f t="shared" si="14"/>
        <v/>
      </c>
      <c r="O160" s="80" t="str">
        <f t="shared" si="15"/>
        <v/>
      </c>
      <c r="P160" s="81" t="str">
        <f t="shared" si="16"/>
        <v/>
      </c>
      <c r="Q160" s="80" t="str">
        <f t="shared" si="17"/>
        <v/>
      </c>
    </row>
    <row r="161" spans="1:17" ht="32.25" customHeight="1" x14ac:dyDescent="0.15">
      <c r="A161" s="165"/>
      <c r="B161" s="319"/>
      <c r="C161" s="320"/>
      <c r="D161" s="320"/>
      <c r="E161" s="320"/>
      <c r="F161" s="321"/>
      <c r="G161" s="166"/>
      <c r="H161" s="161"/>
      <c r="I161" s="79"/>
      <c r="J161" s="81" t="str">
        <f t="shared" si="12"/>
        <v/>
      </c>
      <c r="K161" s="79"/>
      <c r="L161" s="81" t="str">
        <f t="shared" si="13"/>
        <v/>
      </c>
      <c r="M161" s="79"/>
      <c r="N161" s="81" t="str">
        <f t="shared" si="14"/>
        <v/>
      </c>
      <c r="O161" s="80" t="str">
        <f t="shared" si="15"/>
        <v/>
      </c>
      <c r="P161" s="81" t="str">
        <f t="shared" si="16"/>
        <v/>
      </c>
      <c r="Q161" s="80" t="str">
        <f t="shared" si="17"/>
        <v/>
      </c>
    </row>
    <row r="162" spans="1:17" ht="32.25" customHeight="1" x14ac:dyDescent="0.15">
      <c r="A162" s="165"/>
      <c r="B162" s="167"/>
      <c r="C162" s="168"/>
      <c r="D162" s="168"/>
      <c r="E162" s="168"/>
      <c r="F162" s="169"/>
      <c r="G162" s="166"/>
      <c r="H162" s="161"/>
      <c r="I162" s="79"/>
      <c r="J162" s="81" t="str">
        <f t="shared" si="12"/>
        <v/>
      </c>
      <c r="K162" s="79"/>
      <c r="L162" s="81" t="str">
        <f t="shared" si="13"/>
        <v/>
      </c>
      <c r="M162" s="79"/>
      <c r="N162" s="81" t="str">
        <f t="shared" si="14"/>
        <v/>
      </c>
      <c r="O162" s="80" t="str">
        <f t="shared" si="15"/>
        <v/>
      </c>
      <c r="P162" s="81" t="str">
        <f t="shared" si="16"/>
        <v/>
      </c>
      <c r="Q162" s="80" t="str">
        <f t="shared" si="17"/>
        <v/>
      </c>
    </row>
    <row r="163" spans="1:17" ht="32.25" customHeight="1" x14ac:dyDescent="0.15">
      <c r="A163" s="165"/>
      <c r="B163" s="167"/>
      <c r="C163" s="168"/>
      <c r="D163" s="168"/>
      <c r="E163" s="168"/>
      <c r="F163" s="169"/>
      <c r="G163" s="166"/>
      <c r="H163" s="161"/>
      <c r="I163" s="79"/>
      <c r="J163" s="81" t="str">
        <f t="shared" si="12"/>
        <v/>
      </c>
      <c r="K163" s="79"/>
      <c r="L163" s="81" t="str">
        <f t="shared" si="13"/>
        <v/>
      </c>
      <c r="M163" s="79"/>
      <c r="N163" s="81" t="str">
        <f t="shared" si="14"/>
        <v/>
      </c>
      <c r="O163" s="80" t="str">
        <f t="shared" si="15"/>
        <v/>
      </c>
      <c r="P163" s="81" t="str">
        <f t="shared" si="16"/>
        <v/>
      </c>
      <c r="Q163" s="80" t="str">
        <f t="shared" si="17"/>
        <v/>
      </c>
    </row>
    <row r="164" spans="1:17" ht="32.25" customHeight="1" x14ac:dyDescent="0.15">
      <c r="A164" s="165"/>
      <c r="B164" s="167"/>
      <c r="C164" s="168"/>
      <c r="D164" s="168"/>
      <c r="E164" s="168"/>
      <c r="F164" s="169"/>
      <c r="G164" s="166"/>
      <c r="H164" s="161"/>
      <c r="I164" s="79"/>
      <c r="J164" s="81" t="str">
        <f t="shared" si="12"/>
        <v/>
      </c>
      <c r="K164" s="79"/>
      <c r="L164" s="81" t="str">
        <f t="shared" si="13"/>
        <v/>
      </c>
      <c r="M164" s="79"/>
      <c r="N164" s="81" t="str">
        <f t="shared" si="14"/>
        <v/>
      </c>
      <c r="O164" s="80" t="str">
        <f t="shared" si="15"/>
        <v/>
      </c>
      <c r="P164" s="81" t="str">
        <f t="shared" si="16"/>
        <v/>
      </c>
      <c r="Q164" s="80" t="str">
        <f t="shared" si="17"/>
        <v/>
      </c>
    </row>
    <row r="165" spans="1:17" ht="32.25" customHeight="1" x14ac:dyDescent="0.15">
      <c r="A165" s="165"/>
      <c r="B165" s="167"/>
      <c r="C165" s="168"/>
      <c r="D165" s="168"/>
      <c r="E165" s="168"/>
      <c r="F165" s="169"/>
      <c r="G165" s="166"/>
      <c r="H165" s="161"/>
      <c r="I165" s="79"/>
      <c r="J165" s="81" t="str">
        <f t="shared" si="12"/>
        <v/>
      </c>
      <c r="K165" s="79"/>
      <c r="L165" s="81" t="str">
        <f t="shared" si="13"/>
        <v/>
      </c>
      <c r="M165" s="79"/>
      <c r="N165" s="81" t="str">
        <f t="shared" si="14"/>
        <v/>
      </c>
      <c r="O165" s="80" t="str">
        <f t="shared" si="15"/>
        <v/>
      </c>
      <c r="P165" s="81" t="str">
        <f t="shared" si="16"/>
        <v/>
      </c>
      <c r="Q165" s="80" t="str">
        <f t="shared" si="17"/>
        <v/>
      </c>
    </row>
    <row r="166" spans="1:17" ht="32.25" customHeight="1" x14ac:dyDescent="0.15">
      <c r="A166" s="165"/>
      <c r="B166" s="167"/>
      <c r="C166" s="168"/>
      <c r="D166" s="168"/>
      <c r="E166" s="168"/>
      <c r="F166" s="169"/>
      <c r="G166" s="166"/>
      <c r="H166" s="161"/>
      <c r="I166" s="79"/>
      <c r="J166" s="81" t="str">
        <f t="shared" si="12"/>
        <v/>
      </c>
      <c r="K166" s="79"/>
      <c r="L166" s="81" t="str">
        <f t="shared" si="13"/>
        <v/>
      </c>
      <c r="M166" s="79"/>
      <c r="N166" s="81" t="str">
        <f t="shared" si="14"/>
        <v/>
      </c>
      <c r="O166" s="80" t="str">
        <f t="shared" si="15"/>
        <v/>
      </c>
      <c r="P166" s="81" t="str">
        <f t="shared" si="16"/>
        <v/>
      </c>
      <c r="Q166" s="80" t="str">
        <f t="shared" si="17"/>
        <v/>
      </c>
    </row>
    <row r="167" spans="1:17" ht="32.25" customHeight="1" x14ac:dyDescent="0.15">
      <c r="A167" s="165"/>
      <c r="B167" s="167"/>
      <c r="C167" s="168"/>
      <c r="D167" s="168"/>
      <c r="E167" s="168"/>
      <c r="F167" s="169"/>
      <c r="G167" s="166"/>
      <c r="H167" s="161"/>
      <c r="I167" s="79"/>
      <c r="J167" s="81" t="str">
        <f t="shared" si="12"/>
        <v/>
      </c>
      <c r="K167" s="79"/>
      <c r="L167" s="81" t="str">
        <f t="shared" si="13"/>
        <v/>
      </c>
      <c r="M167" s="79"/>
      <c r="N167" s="81" t="str">
        <f t="shared" si="14"/>
        <v/>
      </c>
      <c r="O167" s="80" t="str">
        <f t="shared" si="15"/>
        <v/>
      </c>
      <c r="P167" s="81" t="str">
        <f t="shared" si="16"/>
        <v/>
      </c>
      <c r="Q167" s="80" t="str">
        <f t="shared" si="17"/>
        <v/>
      </c>
    </row>
    <row r="168" spans="1:17" ht="32.25" customHeight="1" x14ac:dyDescent="0.15">
      <c r="A168" s="165"/>
      <c r="B168" s="167"/>
      <c r="C168" s="168"/>
      <c r="D168" s="168"/>
      <c r="E168" s="168"/>
      <c r="F168" s="169"/>
      <c r="G168" s="166"/>
      <c r="H168" s="161"/>
      <c r="I168" s="79"/>
      <c r="J168" s="81" t="str">
        <f t="shared" si="12"/>
        <v/>
      </c>
      <c r="K168" s="79"/>
      <c r="L168" s="81" t="str">
        <f t="shared" si="13"/>
        <v/>
      </c>
      <c r="M168" s="79"/>
      <c r="N168" s="81" t="str">
        <f t="shared" si="14"/>
        <v/>
      </c>
      <c r="O168" s="80" t="str">
        <f t="shared" si="15"/>
        <v/>
      </c>
      <c r="P168" s="81" t="str">
        <f t="shared" si="16"/>
        <v/>
      </c>
      <c r="Q168" s="80" t="str">
        <f t="shared" si="17"/>
        <v/>
      </c>
    </row>
    <row r="169" spans="1:17" ht="32.25" customHeight="1" x14ac:dyDescent="0.15">
      <c r="A169" s="165"/>
      <c r="B169" s="167"/>
      <c r="C169" s="168"/>
      <c r="D169" s="168"/>
      <c r="E169" s="168"/>
      <c r="F169" s="169"/>
      <c r="G169" s="166"/>
      <c r="H169" s="161"/>
      <c r="I169" s="79"/>
      <c r="J169" s="81" t="str">
        <f t="shared" si="12"/>
        <v/>
      </c>
      <c r="K169" s="79"/>
      <c r="L169" s="81" t="str">
        <f t="shared" si="13"/>
        <v/>
      </c>
      <c r="M169" s="79"/>
      <c r="N169" s="81" t="str">
        <f t="shared" si="14"/>
        <v/>
      </c>
      <c r="O169" s="80" t="str">
        <f t="shared" si="15"/>
        <v/>
      </c>
      <c r="P169" s="81" t="str">
        <f t="shared" si="16"/>
        <v/>
      </c>
      <c r="Q169" s="80" t="str">
        <f t="shared" si="17"/>
        <v/>
      </c>
    </row>
    <row r="170" spans="1:17" ht="32.25" customHeight="1" x14ac:dyDescent="0.15">
      <c r="A170" s="165"/>
      <c r="B170" s="167"/>
      <c r="C170" s="168"/>
      <c r="D170" s="168"/>
      <c r="E170" s="168"/>
      <c r="F170" s="169"/>
      <c r="G170" s="166"/>
      <c r="H170" s="161"/>
      <c r="I170" s="79"/>
      <c r="J170" s="81" t="str">
        <f t="shared" si="12"/>
        <v/>
      </c>
      <c r="K170" s="79"/>
      <c r="L170" s="81" t="str">
        <f t="shared" si="13"/>
        <v/>
      </c>
      <c r="M170" s="79"/>
      <c r="N170" s="81" t="str">
        <f t="shared" si="14"/>
        <v/>
      </c>
      <c r="O170" s="80" t="str">
        <f t="shared" si="15"/>
        <v/>
      </c>
      <c r="P170" s="81" t="str">
        <f t="shared" si="16"/>
        <v/>
      </c>
      <c r="Q170" s="80" t="str">
        <f t="shared" si="17"/>
        <v/>
      </c>
    </row>
    <row r="171" spans="1:17" ht="32.25" customHeight="1" x14ac:dyDescent="0.15">
      <c r="A171" s="165"/>
      <c r="B171" s="167"/>
      <c r="C171" s="168"/>
      <c r="D171" s="168"/>
      <c r="E171" s="168"/>
      <c r="F171" s="169"/>
      <c r="G171" s="166"/>
      <c r="H171" s="161"/>
      <c r="I171" s="79"/>
      <c r="J171" s="81" t="str">
        <f t="shared" si="12"/>
        <v/>
      </c>
      <c r="K171" s="79"/>
      <c r="L171" s="81" t="str">
        <f t="shared" si="13"/>
        <v/>
      </c>
      <c r="M171" s="79"/>
      <c r="N171" s="81" t="str">
        <f t="shared" si="14"/>
        <v/>
      </c>
      <c r="O171" s="80" t="str">
        <f t="shared" si="15"/>
        <v/>
      </c>
      <c r="P171" s="81" t="str">
        <f t="shared" si="16"/>
        <v/>
      </c>
      <c r="Q171" s="80" t="str">
        <f t="shared" si="17"/>
        <v/>
      </c>
    </row>
    <row r="172" spans="1:17" ht="32.25" customHeight="1" x14ac:dyDescent="0.15">
      <c r="A172" s="165"/>
      <c r="B172" s="167"/>
      <c r="C172" s="168"/>
      <c r="D172" s="168"/>
      <c r="E172" s="168"/>
      <c r="F172" s="169"/>
      <c r="G172" s="166"/>
      <c r="H172" s="161"/>
      <c r="I172" s="79"/>
      <c r="J172" s="81" t="str">
        <f t="shared" si="12"/>
        <v/>
      </c>
      <c r="K172" s="79"/>
      <c r="L172" s="81" t="str">
        <f t="shared" si="13"/>
        <v/>
      </c>
      <c r="M172" s="79"/>
      <c r="N172" s="81" t="str">
        <f t="shared" si="14"/>
        <v/>
      </c>
      <c r="O172" s="80" t="str">
        <f t="shared" si="15"/>
        <v/>
      </c>
      <c r="P172" s="81" t="str">
        <f t="shared" si="16"/>
        <v/>
      </c>
      <c r="Q172" s="80" t="str">
        <f t="shared" si="17"/>
        <v/>
      </c>
    </row>
    <row r="173" spans="1:17" ht="32.25" customHeight="1" x14ac:dyDescent="0.15">
      <c r="A173" s="165"/>
      <c r="B173" s="167"/>
      <c r="C173" s="168"/>
      <c r="D173" s="168"/>
      <c r="E173" s="168"/>
      <c r="F173" s="169"/>
      <c r="G173" s="166"/>
      <c r="H173" s="161"/>
      <c r="I173" s="79"/>
      <c r="J173" s="81" t="str">
        <f t="shared" si="12"/>
        <v/>
      </c>
      <c r="K173" s="79"/>
      <c r="L173" s="81" t="str">
        <f t="shared" si="13"/>
        <v/>
      </c>
      <c r="M173" s="79"/>
      <c r="N173" s="81" t="str">
        <f t="shared" si="14"/>
        <v/>
      </c>
      <c r="O173" s="80" t="str">
        <f t="shared" si="15"/>
        <v/>
      </c>
      <c r="P173" s="81" t="str">
        <f t="shared" si="16"/>
        <v/>
      </c>
      <c r="Q173" s="80" t="str">
        <f t="shared" si="17"/>
        <v/>
      </c>
    </row>
    <row r="174" spans="1:17" ht="32.25" customHeight="1" x14ac:dyDescent="0.15">
      <c r="A174" s="165"/>
      <c r="B174" s="167"/>
      <c r="C174" s="168"/>
      <c r="D174" s="168"/>
      <c r="E174" s="168"/>
      <c r="F174" s="169"/>
      <c r="G174" s="166"/>
      <c r="H174" s="161"/>
      <c r="I174" s="79"/>
      <c r="J174" s="81" t="str">
        <f t="shared" si="12"/>
        <v/>
      </c>
      <c r="K174" s="79"/>
      <c r="L174" s="81" t="str">
        <f t="shared" si="13"/>
        <v/>
      </c>
      <c r="M174" s="79"/>
      <c r="N174" s="81" t="str">
        <f t="shared" si="14"/>
        <v/>
      </c>
      <c r="O174" s="80" t="str">
        <f t="shared" si="15"/>
        <v/>
      </c>
      <c r="P174" s="81" t="str">
        <f t="shared" si="16"/>
        <v/>
      </c>
      <c r="Q174" s="80" t="str">
        <f t="shared" si="17"/>
        <v/>
      </c>
    </row>
    <row r="175" spans="1:17" ht="32.25" customHeight="1" x14ac:dyDescent="0.15">
      <c r="A175" s="165"/>
      <c r="B175" s="167"/>
      <c r="C175" s="168"/>
      <c r="D175" s="168"/>
      <c r="E175" s="168"/>
      <c r="F175" s="169"/>
      <c r="G175" s="166"/>
      <c r="H175" s="161"/>
      <c r="I175" s="79"/>
      <c r="J175" s="81" t="str">
        <f t="shared" si="12"/>
        <v/>
      </c>
      <c r="K175" s="79"/>
      <c r="L175" s="81" t="str">
        <f t="shared" si="13"/>
        <v/>
      </c>
      <c r="M175" s="79"/>
      <c r="N175" s="81" t="str">
        <f t="shared" si="14"/>
        <v/>
      </c>
      <c r="O175" s="80" t="str">
        <f t="shared" si="15"/>
        <v/>
      </c>
      <c r="P175" s="81" t="str">
        <f t="shared" si="16"/>
        <v/>
      </c>
      <c r="Q175" s="80" t="str">
        <f t="shared" si="17"/>
        <v/>
      </c>
    </row>
    <row r="176" spans="1:17" ht="32.25" customHeight="1" x14ac:dyDescent="0.15">
      <c r="A176" s="165"/>
      <c r="B176" s="167"/>
      <c r="C176" s="168"/>
      <c r="D176" s="168"/>
      <c r="E176" s="168"/>
      <c r="F176" s="169"/>
      <c r="G176" s="166"/>
      <c r="H176" s="161"/>
      <c r="I176" s="79"/>
      <c r="J176" s="81" t="str">
        <f t="shared" si="12"/>
        <v/>
      </c>
      <c r="K176" s="79"/>
      <c r="L176" s="81" t="str">
        <f t="shared" si="13"/>
        <v/>
      </c>
      <c r="M176" s="79"/>
      <c r="N176" s="81" t="str">
        <f t="shared" si="14"/>
        <v/>
      </c>
      <c r="O176" s="80" t="str">
        <f t="shared" si="15"/>
        <v/>
      </c>
      <c r="P176" s="81" t="str">
        <f t="shared" si="16"/>
        <v/>
      </c>
      <c r="Q176" s="80" t="str">
        <f t="shared" si="17"/>
        <v/>
      </c>
    </row>
    <row r="177" spans="1:17" ht="32.25" customHeight="1" x14ac:dyDescent="0.15">
      <c r="A177" s="165"/>
      <c r="B177" s="167"/>
      <c r="C177" s="168"/>
      <c r="D177" s="168"/>
      <c r="E177" s="168"/>
      <c r="F177" s="169"/>
      <c r="G177" s="166"/>
      <c r="H177" s="161"/>
      <c r="I177" s="79"/>
      <c r="J177" s="81" t="str">
        <f t="shared" si="12"/>
        <v/>
      </c>
      <c r="K177" s="79"/>
      <c r="L177" s="81" t="str">
        <f t="shared" si="13"/>
        <v/>
      </c>
      <c r="M177" s="79"/>
      <c r="N177" s="81" t="str">
        <f t="shared" si="14"/>
        <v/>
      </c>
      <c r="O177" s="80" t="str">
        <f t="shared" si="15"/>
        <v/>
      </c>
      <c r="P177" s="81" t="str">
        <f t="shared" si="16"/>
        <v/>
      </c>
      <c r="Q177" s="80" t="str">
        <f t="shared" si="17"/>
        <v/>
      </c>
    </row>
    <row r="178" spans="1:17" ht="32.25" customHeight="1" x14ac:dyDescent="0.15">
      <c r="A178" s="165"/>
      <c r="B178" s="167"/>
      <c r="C178" s="168"/>
      <c r="D178" s="168"/>
      <c r="E178" s="168"/>
      <c r="F178" s="169"/>
      <c r="G178" s="166"/>
      <c r="H178" s="161"/>
      <c r="I178" s="79"/>
      <c r="J178" s="81" t="str">
        <f t="shared" si="12"/>
        <v/>
      </c>
      <c r="K178" s="79"/>
      <c r="L178" s="81" t="str">
        <f t="shared" si="13"/>
        <v/>
      </c>
      <c r="M178" s="79"/>
      <c r="N178" s="81" t="str">
        <f t="shared" si="14"/>
        <v/>
      </c>
      <c r="O178" s="80" t="str">
        <f t="shared" si="15"/>
        <v/>
      </c>
      <c r="P178" s="81" t="str">
        <f t="shared" si="16"/>
        <v/>
      </c>
      <c r="Q178" s="80" t="str">
        <f t="shared" si="17"/>
        <v/>
      </c>
    </row>
    <row r="179" spans="1:17" ht="32.25" customHeight="1" x14ac:dyDescent="0.15">
      <c r="A179" s="165"/>
      <c r="B179" s="167"/>
      <c r="C179" s="168"/>
      <c r="D179" s="168"/>
      <c r="E179" s="168"/>
      <c r="F179" s="169"/>
      <c r="G179" s="166"/>
      <c r="H179" s="161"/>
      <c r="I179" s="79"/>
      <c r="J179" s="81" t="str">
        <f t="shared" si="12"/>
        <v/>
      </c>
      <c r="K179" s="79"/>
      <c r="L179" s="81" t="str">
        <f t="shared" si="13"/>
        <v/>
      </c>
      <c r="M179" s="79"/>
      <c r="N179" s="81" t="str">
        <f t="shared" si="14"/>
        <v/>
      </c>
      <c r="O179" s="80" t="str">
        <f t="shared" si="15"/>
        <v/>
      </c>
      <c r="P179" s="81" t="str">
        <f t="shared" si="16"/>
        <v/>
      </c>
      <c r="Q179" s="80" t="str">
        <f t="shared" si="17"/>
        <v/>
      </c>
    </row>
    <row r="180" spans="1:17" ht="32.25" customHeight="1" x14ac:dyDescent="0.15">
      <c r="A180" s="165"/>
      <c r="B180" s="167"/>
      <c r="C180" s="168"/>
      <c r="D180" s="168"/>
      <c r="E180" s="168"/>
      <c r="F180" s="169"/>
      <c r="G180" s="166"/>
      <c r="H180" s="161"/>
      <c r="I180" s="79"/>
      <c r="J180" s="81" t="str">
        <f t="shared" si="12"/>
        <v/>
      </c>
      <c r="K180" s="79"/>
      <c r="L180" s="81" t="str">
        <f t="shared" si="13"/>
        <v/>
      </c>
      <c r="M180" s="79"/>
      <c r="N180" s="81" t="str">
        <f t="shared" si="14"/>
        <v/>
      </c>
      <c r="O180" s="80" t="str">
        <f t="shared" si="15"/>
        <v/>
      </c>
      <c r="P180" s="81" t="str">
        <f t="shared" si="16"/>
        <v/>
      </c>
      <c r="Q180" s="80" t="str">
        <f t="shared" si="17"/>
        <v/>
      </c>
    </row>
    <row r="181" spans="1:17" ht="32.25" customHeight="1" x14ac:dyDescent="0.15">
      <c r="A181" s="165"/>
      <c r="B181" s="167"/>
      <c r="C181" s="168"/>
      <c r="D181" s="168"/>
      <c r="E181" s="168"/>
      <c r="F181" s="169"/>
      <c r="G181" s="166"/>
      <c r="H181" s="161"/>
      <c r="I181" s="79"/>
      <c r="J181" s="81" t="str">
        <f t="shared" si="12"/>
        <v/>
      </c>
      <c r="K181" s="79"/>
      <c r="L181" s="81" t="str">
        <f t="shared" si="13"/>
        <v/>
      </c>
      <c r="M181" s="79"/>
      <c r="N181" s="81" t="str">
        <f t="shared" si="14"/>
        <v/>
      </c>
      <c r="O181" s="80" t="str">
        <f t="shared" si="15"/>
        <v/>
      </c>
      <c r="P181" s="81" t="str">
        <f t="shared" si="16"/>
        <v/>
      </c>
      <c r="Q181" s="80" t="str">
        <f t="shared" si="17"/>
        <v/>
      </c>
    </row>
    <row r="182" spans="1:17" ht="32.25" customHeight="1" x14ac:dyDescent="0.15">
      <c r="A182" s="165"/>
      <c r="B182" s="167"/>
      <c r="C182" s="168"/>
      <c r="D182" s="168"/>
      <c r="E182" s="168"/>
      <c r="F182" s="169"/>
      <c r="G182" s="166"/>
      <c r="H182" s="161"/>
      <c r="I182" s="79"/>
      <c r="J182" s="81" t="str">
        <f t="shared" si="12"/>
        <v/>
      </c>
      <c r="K182" s="79"/>
      <c r="L182" s="81" t="str">
        <f t="shared" si="13"/>
        <v/>
      </c>
      <c r="M182" s="79"/>
      <c r="N182" s="81" t="str">
        <f t="shared" si="14"/>
        <v/>
      </c>
      <c r="O182" s="80" t="str">
        <f t="shared" si="15"/>
        <v/>
      </c>
      <c r="P182" s="81" t="str">
        <f t="shared" si="16"/>
        <v/>
      </c>
      <c r="Q182" s="80" t="str">
        <f t="shared" si="17"/>
        <v/>
      </c>
    </row>
    <row r="183" spans="1:17" ht="32.25" customHeight="1" x14ac:dyDescent="0.15">
      <c r="A183" s="165"/>
      <c r="B183" s="167"/>
      <c r="C183" s="168"/>
      <c r="D183" s="168"/>
      <c r="E183" s="168"/>
      <c r="F183" s="169"/>
      <c r="G183" s="166"/>
      <c r="H183" s="161"/>
      <c r="I183" s="79"/>
      <c r="J183" s="81" t="str">
        <f t="shared" si="12"/>
        <v/>
      </c>
      <c r="K183" s="79"/>
      <c r="L183" s="81" t="str">
        <f t="shared" si="13"/>
        <v/>
      </c>
      <c r="M183" s="79"/>
      <c r="N183" s="81" t="str">
        <f t="shared" si="14"/>
        <v/>
      </c>
      <c r="O183" s="80" t="str">
        <f t="shared" si="15"/>
        <v/>
      </c>
      <c r="P183" s="81" t="str">
        <f t="shared" si="16"/>
        <v/>
      </c>
      <c r="Q183" s="80" t="str">
        <f t="shared" si="17"/>
        <v/>
      </c>
    </row>
    <row r="184" spans="1:17" ht="32.25" customHeight="1" x14ac:dyDescent="0.15">
      <c r="A184" s="165"/>
      <c r="B184" s="167"/>
      <c r="C184" s="168"/>
      <c r="D184" s="168"/>
      <c r="E184" s="168"/>
      <c r="F184" s="169"/>
      <c r="G184" s="166"/>
      <c r="H184" s="161"/>
      <c r="I184" s="79"/>
      <c r="J184" s="81" t="str">
        <f t="shared" si="12"/>
        <v/>
      </c>
      <c r="K184" s="79"/>
      <c r="L184" s="81" t="str">
        <f t="shared" si="13"/>
        <v/>
      </c>
      <c r="M184" s="79"/>
      <c r="N184" s="81" t="str">
        <f t="shared" si="14"/>
        <v/>
      </c>
      <c r="O184" s="80" t="str">
        <f t="shared" si="15"/>
        <v/>
      </c>
      <c r="P184" s="81" t="str">
        <f t="shared" si="16"/>
        <v/>
      </c>
      <c r="Q184" s="80" t="str">
        <f t="shared" si="17"/>
        <v/>
      </c>
    </row>
    <row r="185" spans="1:17" ht="32.25" customHeight="1" x14ac:dyDescent="0.15">
      <c r="A185" s="165"/>
      <c r="B185" s="167"/>
      <c r="C185" s="168"/>
      <c r="D185" s="168"/>
      <c r="E185" s="168"/>
      <c r="F185" s="169"/>
      <c r="G185" s="166"/>
      <c r="H185" s="161"/>
      <c r="I185" s="79"/>
      <c r="J185" s="81" t="str">
        <f t="shared" si="12"/>
        <v/>
      </c>
      <c r="K185" s="79"/>
      <c r="L185" s="81" t="str">
        <f t="shared" si="13"/>
        <v/>
      </c>
      <c r="M185" s="79"/>
      <c r="N185" s="81" t="str">
        <f t="shared" si="14"/>
        <v/>
      </c>
      <c r="O185" s="80" t="str">
        <f t="shared" si="15"/>
        <v/>
      </c>
      <c r="P185" s="81" t="str">
        <f t="shared" si="16"/>
        <v/>
      </c>
      <c r="Q185" s="80" t="str">
        <f t="shared" si="17"/>
        <v/>
      </c>
    </row>
    <row r="186" spans="1:17" ht="32.25" customHeight="1" x14ac:dyDescent="0.15">
      <c r="A186" s="165"/>
      <c r="B186" s="167"/>
      <c r="C186" s="168"/>
      <c r="D186" s="168"/>
      <c r="E186" s="168"/>
      <c r="F186" s="169"/>
      <c r="G186" s="166"/>
      <c r="H186" s="161"/>
      <c r="I186" s="79"/>
      <c r="J186" s="81" t="str">
        <f t="shared" si="12"/>
        <v/>
      </c>
      <c r="K186" s="79"/>
      <c r="L186" s="81" t="str">
        <f t="shared" si="13"/>
        <v/>
      </c>
      <c r="M186" s="79"/>
      <c r="N186" s="81" t="str">
        <f t="shared" si="14"/>
        <v/>
      </c>
      <c r="O186" s="80" t="str">
        <f t="shared" si="15"/>
        <v/>
      </c>
      <c r="P186" s="81" t="str">
        <f t="shared" si="16"/>
        <v/>
      </c>
      <c r="Q186" s="80" t="str">
        <f t="shared" si="17"/>
        <v/>
      </c>
    </row>
    <row r="187" spans="1:17" ht="32.25" customHeight="1" x14ac:dyDescent="0.15">
      <c r="A187" s="165"/>
      <c r="B187" s="167"/>
      <c r="C187" s="168"/>
      <c r="D187" s="168"/>
      <c r="E187" s="168"/>
      <c r="F187" s="169"/>
      <c r="G187" s="166"/>
      <c r="H187" s="161"/>
      <c r="I187" s="79"/>
      <c r="J187" s="81" t="str">
        <f t="shared" si="12"/>
        <v/>
      </c>
      <c r="K187" s="79"/>
      <c r="L187" s="81" t="str">
        <f t="shared" si="13"/>
        <v/>
      </c>
      <c r="M187" s="79"/>
      <c r="N187" s="81" t="str">
        <f t="shared" si="14"/>
        <v/>
      </c>
      <c r="O187" s="80" t="str">
        <f t="shared" si="15"/>
        <v/>
      </c>
      <c r="P187" s="81" t="str">
        <f t="shared" si="16"/>
        <v/>
      </c>
      <c r="Q187" s="80" t="str">
        <f t="shared" si="17"/>
        <v/>
      </c>
    </row>
    <row r="188" spans="1:17" ht="32.25" customHeight="1" x14ac:dyDescent="0.15">
      <c r="A188" s="165"/>
      <c r="B188" s="167"/>
      <c r="C188" s="168"/>
      <c r="D188" s="168"/>
      <c r="E188" s="168"/>
      <c r="F188" s="169"/>
      <c r="G188" s="166"/>
      <c r="H188" s="161"/>
      <c r="I188" s="79"/>
      <c r="J188" s="81" t="str">
        <f t="shared" si="12"/>
        <v/>
      </c>
      <c r="K188" s="79"/>
      <c r="L188" s="81" t="str">
        <f t="shared" si="13"/>
        <v/>
      </c>
      <c r="M188" s="79"/>
      <c r="N188" s="81" t="str">
        <f t="shared" si="14"/>
        <v/>
      </c>
      <c r="O188" s="80" t="str">
        <f t="shared" si="15"/>
        <v/>
      </c>
      <c r="P188" s="81" t="str">
        <f t="shared" si="16"/>
        <v/>
      </c>
      <c r="Q188" s="80" t="str">
        <f t="shared" si="17"/>
        <v/>
      </c>
    </row>
    <row r="189" spans="1:17" ht="32.25" customHeight="1" x14ac:dyDescent="0.15">
      <c r="A189" s="165"/>
      <c r="B189" s="167"/>
      <c r="C189" s="168"/>
      <c r="D189" s="168"/>
      <c r="E189" s="168"/>
      <c r="F189" s="169"/>
      <c r="G189" s="166"/>
      <c r="H189" s="161"/>
      <c r="I189" s="79"/>
      <c r="J189" s="81" t="str">
        <f t="shared" si="12"/>
        <v/>
      </c>
      <c r="K189" s="79"/>
      <c r="L189" s="81" t="str">
        <f t="shared" si="13"/>
        <v/>
      </c>
      <c r="M189" s="79"/>
      <c r="N189" s="81" t="str">
        <f t="shared" si="14"/>
        <v/>
      </c>
      <c r="O189" s="80" t="str">
        <f t="shared" si="15"/>
        <v/>
      </c>
      <c r="P189" s="81" t="str">
        <f t="shared" si="16"/>
        <v/>
      </c>
      <c r="Q189" s="80" t="str">
        <f t="shared" si="17"/>
        <v/>
      </c>
    </row>
    <row r="190" spans="1:17" ht="32.25" customHeight="1" x14ac:dyDescent="0.15">
      <c r="A190" s="165"/>
      <c r="B190" s="167"/>
      <c r="C190" s="168"/>
      <c r="D190" s="168"/>
      <c r="E190" s="168"/>
      <c r="F190" s="169"/>
      <c r="G190" s="166"/>
      <c r="H190" s="161"/>
      <c r="I190" s="79"/>
      <c r="J190" s="81" t="str">
        <f t="shared" si="12"/>
        <v/>
      </c>
      <c r="K190" s="79"/>
      <c r="L190" s="81" t="str">
        <f t="shared" si="13"/>
        <v/>
      </c>
      <c r="M190" s="79"/>
      <c r="N190" s="81" t="str">
        <f t="shared" si="14"/>
        <v/>
      </c>
      <c r="O190" s="80" t="str">
        <f t="shared" si="15"/>
        <v/>
      </c>
      <c r="P190" s="81" t="str">
        <f t="shared" si="16"/>
        <v/>
      </c>
      <c r="Q190" s="80" t="str">
        <f t="shared" si="17"/>
        <v/>
      </c>
    </row>
    <row r="191" spans="1:17" ht="32.25" customHeight="1" x14ac:dyDescent="0.15">
      <c r="A191" s="165"/>
      <c r="B191" s="167"/>
      <c r="C191" s="168"/>
      <c r="D191" s="168"/>
      <c r="E191" s="168"/>
      <c r="F191" s="169"/>
      <c r="G191" s="166"/>
      <c r="H191" s="161"/>
      <c r="I191" s="79"/>
      <c r="J191" s="81" t="str">
        <f t="shared" si="12"/>
        <v/>
      </c>
      <c r="K191" s="79"/>
      <c r="L191" s="81" t="str">
        <f t="shared" si="13"/>
        <v/>
      </c>
      <c r="M191" s="79"/>
      <c r="N191" s="81" t="str">
        <f t="shared" si="14"/>
        <v/>
      </c>
      <c r="O191" s="80" t="str">
        <f t="shared" si="15"/>
        <v/>
      </c>
      <c r="P191" s="81" t="str">
        <f t="shared" si="16"/>
        <v/>
      </c>
      <c r="Q191" s="80" t="str">
        <f t="shared" si="17"/>
        <v/>
      </c>
    </row>
    <row r="192" spans="1:17" ht="32.25" customHeight="1" x14ac:dyDescent="0.15">
      <c r="A192" s="165"/>
      <c r="B192" s="167"/>
      <c r="C192" s="168"/>
      <c r="D192" s="168"/>
      <c r="E192" s="168"/>
      <c r="F192" s="169"/>
      <c r="G192" s="166"/>
      <c r="H192" s="161"/>
      <c r="I192" s="79"/>
      <c r="J192" s="81" t="str">
        <f t="shared" si="12"/>
        <v/>
      </c>
      <c r="K192" s="79"/>
      <c r="L192" s="81" t="str">
        <f t="shared" si="13"/>
        <v/>
      </c>
      <c r="M192" s="79"/>
      <c r="N192" s="81" t="str">
        <f t="shared" si="14"/>
        <v/>
      </c>
      <c r="O192" s="80" t="str">
        <f t="shared" si="15"/>
        <v/>
      </c>
      <c r="P192" s="81" t="str">
        <f t="shared" si="16"/>
        <v/>
      </c>
      <c r="Q192" s="80" t="str">
        <f t="shared" si="17"/>
        <v/>
      </c>
    </row>
    <row r="193" spans="1:17" ht="32.25" customHeight="1" x14ac:dyDescent="0.15">
      <c r="A193" s="165"/>
      <c r="B193" s="167"/>
      <c r="C193" s="168"/>
      <c r="D193" s="168"/>
      <c r="E193" s="168"/>
      <c r="F193" s="169"/>
      <c r="G193" s="166"/>
      <c r="H193" s="161"/>
      <c r="I193" s="79"/>
      <c r="J193" s="81" t="str">
        <f t="shared" si="12"/>
        <v/>
      </c>
      <c r="K193" s="79"/>
      <c r="L193" s="81" t="str">
        <f t="shared" si="13"/>
        <v/>
      </c>
      <c r="M193" s="79"/>
      <c r="N193" s="81" t="str">
        <f t="shared" si="14"/>
        <v/>
      </c>
      <c r="O193" s="80" t="str">
        <f t="shared" si="15"/>
        <v/>
      </c>
      <c r="P193" s="81" t="str">
        <f t="shared" si="16"/>
        <v/>
      </c>
      <c r="Q193" s="80" t="str">
        <f t="shared" si="17"/>
        <v/>
      </c>
    </row>
    <row r="194" spans="1:17" ht="32.25" customHeight="1" x14ac:dyDescent="0.15">
      <c r="A194" s="165"/>
      <c r="B194" s="167"/>
      <c r="C194" s="168"/>
      <c r="D194" s="168"/>
      <c r="E194" s="168"/>
      <c r="F194" s="169"/>
      <c r="G194" s="166"/>
      <c r="H194" s="161"/>
      <c r="I194" s="79"/>
      <c r="J194" s="81" t="str">
        <f t="shared" si="12"/>
        <v/>
      </c>
      <c r="K194" s="79"/>
      <c r="L194" s="81" t="str">
        <f t="shared" si="13"/>
        <v/>
      </c>
      <c r="M194" s="79"/>
      <c r="N194" s="81" t="str">
        <f t="shared" si="14"/>
        <v/>
      </c>
      <c r="O194" s="80" t="str">
        <f t="shared" si="15"/>
        <v/>
      </c>
      <c r="P194" s="81" t="str">
        <f t="shared" si="16"/>
        <v/>
      </c>
      <c r="Q194" s="80" t="str">
        <f t="shared" si="17"/>
        <v/>
      </c>
    </row>
    <row r="195" spans="1:17" ht="32.25" customHeight="1" x14ac:dyDescent="0.15">
      <c r="A195" s="165"/>
      <c r="B195" s="167"/>
      <c r="C195" s="168"/>
      <c r="D195" s="168"/>
      <c r="E195" s="168"/>
      <c r="F195" s="169"/>
      <c r="G195" s="166"/>
      <c r="H195" s="161"/>
      <c r="I195" s="79"/>
      <c r="J195" s="81" t="str">
        <f t="shared" si="12"/>
        <v/>
      </c>
      <c r="K195" s="79"/>
      <c r="L195" s="81" t="str">
        <f t="shared" si="13"/>
        <v/>
      </c>
      <c r="M195" s="79"/>
      <c r="N195" s="81" t="str">
        <f t="shared" si="14"/>
        <v/>
      </c>
      <c r="O195" s="80" t="str">
        <f t="shared" si="15"/>
        <v/>
      </c>
      <c r="P195" s="81" t="str">
        <f t="shared" si="16"/>
        <v/>
      </c>
      <c r="Q195" s="80" t="str">
        <f t="shared" si="17"/>
        <v/>
      </c>
    </row>
    <row r="196" spans="1:17" ht="32.25" customHeight="1" x14ac:dyDescent="0.15">
      <c r="A196" s="165"/>
      <c r="B196" s="167"/>
      <c r="C196" s="168"/>
      <c r="D196" s="168"/>
      <c r="E196" s="168"/>
      <c r="F196" s="169"/>
      <c r="G196" s="166"/>
      <c r="H196" s="161"/>
      <c r="I196" s="79"/>
      <c r="J196" s="81" t="str">
        <f t="shared" si="12"/>
        <v/>
      </c>
      <c r="K196" s="79"/>
      <c r="L196" s="81" t="str">
        <f t="shared" si="13"/>
        <v/>
      </c>
      <c r="M196" s="79"/>
      <c r="N196" s="81" t="str">
        <f t="shared" si="14"/>
        <v/>
      </c>
      <c r="O196" s="80" t="str">
        <f t="shared" si="15"/>
        <v/>
      </c>
      <c r="P196" s="81" t="str">
        <f t="shared" si="16"/>
        <v/>
      </c>
      <c r="Q196" s="80" t="str">
        <f t="shared" si="17"/>
        <v/>
      </c>
    </row>
    <row r="197" spans="1:17" ht="32.25" customHeight="1" x14ac:dyDescent="0.15">
      <c r="A197" s="165"/>
      <c r="B197" s="167"/>
      <c r="C197" s="168"/>
      <c r="D197" s="168"/>
      <c r="E197" s="168"/>
      <c r="F197" s="169"/>
      <c r="G197" s="166"/>
      <c r="H197" s="161"/>
      <c r="I197" s="79"/>
      <c r="J197" s="81" t="str">
        <f t="shared" si="12"/>
        <v/>
      </c>
      <c r="K197" s="79"/>
      <c r="L197" s="81" t="str">
        <f t="shared" si="13"/>
        <v/>
      </c>
      <c r="M197" s="79"/>
      <c r="N197" s="81" t="str">
        <f t="shared" si="14"/>
        <v/>
      </c>
      <c r="O197" s="80" t="str">
        <f t="shared" si="15"/>
        <v/>
      </c>
      <c r="P197" s="81" t="str">
        <f t="shared" si="16"/>
        <v/>
      </c>
      <c r="Q197" s="80" t="str">
        <f t="shared" si="17"/>
        <v/>
      </c>
    </row>
    <row r="198" spans="1:17" ht="32.25" customHeight="1" x14ac:dyDescent="0.15">
      <c r="A198" s="165"/>
      <c r="B198" s="167"/>
      <c r="C198" s="168"/>
      <c r="D198" s="168"/>
      <c r="E198" s="168"/>
      <c r="F198" s="169"/>
      <c r="G198" s="166"/>
      <c r="H198" s="161"/>
      <c r="I198" s="79"/>
      <c r="J198" s="81" t="str">
        <f t="shared" si="12"/>
        <v/>
      </c>
      <c r="K198" s="79"/>
      <c r="L198" s="81" t="str">
        <f t="shared" si="13"/>
        <v/>
      </c>
      <c r="M198" s="79"/>
      <c r="N198" s="81" t="str">
        <f t="shared" si="14"/>
        <v/>
      </c>
      <c r="O198" s="80" t="str">
        <f t="shared" si="15"/>
        <v/>
      </c>
      <c r="P198" s="81" t="str">
        <f t="shared" si="16"/>
        <v/>
      </c>
      <c r="Q198" s="80" t="str">
        <f t="shared" si="17"/>
        <v/>
      </c>
    </row>
    <row r="199" spans="1:17" ht="32.25" customHeight="1" x14ac:dyDescent="0.15">
      <c r="A199" s="165"/>
      <c r="B199" s="167"/>
      <c r="C199" s="168"/>
      <c r="D199" s="168"/>
      <c r="E199" s="168"/>
      <c r="F199" s="169"/>
      <c r="G199" s="166"/>
      <c r="H199" s="161"/>
      <c r="I199" s="79"/>
      <c r="J199" s="81" t="str">
        <f t="shared" si="12"/>
        <v/>
      </c>
      <c r="K199" s="79"/>
      <c r="L199" s="81" t="str">
        <f t="shared" si="13"/>
        <v/>
      </c>
      <c r="M199" s="79"/>
      <c r="N199" s="81" t="str">
        <f t="shared" si="14"/>
        <v/>
      </c>
      <c r="O199" s="80" t="str">
        <f t="shared" si="15"/>
        <v/>
      </c>
      <c r="P199" s="81" t="str">
        <f t="shared" si="16"/>
        <v/>
      </c>
      <c r="Q199" s="80" t="str">
        <f t="shared" si="17"/>
        <v/>
      </c>
    </row>
    <row r="200" spans="1:17" ht="32.25" customHeight="1" x14ac:dyDescent="0.15">
      <c r="A200" s="165"/>
      <c r="B200" s="167"/>
      <c r="C200" s="168"/>
      <c r="D200" s="168"/>
      <c r="E200" s="168"/>
      <c r="F200" s="169"/>
      <c r="G200" s="166"/>
      <c r="H200" s="161"/>
      <c r="I200" s="79"/>
      <c r="J200" s="81" t="str">
        <f t="shared" si="12"/>
        <v/>
      </c>
      <c r="K200" s="79"/>
      <c r="L200" s="81" t="str">
        <f t="shared" si="13"/>
        <v/>
      </c>
      <c r="M200" s="79"/>
      <c r="N200" s="81" t="str">
        <f t="shared" si="14"/>
        <v/>
      </c>
      <c r="O200" s="80" t="str">
        <f t="shared" si="15"/>
        <v/>
      </c>
      <c r="P200" s="81" t="str">
        <f t="shared" si="16"/>
        <v/>
      </c>
      <c r="Q200" s="80" t="str">
        <f t="shared" si="17"/>
        <v/>
      </c>
    </row>
    <row r="201" spans="1:17" ht="32.25" customHeight="1" x14ac:dyDescent="0.15">
      <c r="A201" s="165"/>
      <c r="B201" s="167"/>
      <c r="C201" s="168"/>
      <c r="D201" s="168"/>
      <c r="E201" s="168"/>
      <c r="F201" s="169"/>
      <c r="G201" s="166"/>
      <c r="H201" s="161"/>
      <c r="I201" s="79"/>
      <c r="J201" s="81" t="str">
        <f t="shared" si="12"/>
        <v/>
      </c>
      <c r="K201" s="79"/>
      <c r="L201" s="81" t="str">
        <f t="shared" si="13"/>
        <v/>
      </c>
      <c r="M201" s="79"/>
      <c r="N201" s="81" t="str">
        <f t="shared" si="14"/>
        <v/>
      </c>
      <c r="O201" s="80" t="str">
        <f t="shared" si="15"/>
        <v/>
      </c>
      <c r="P201" s="81" t="str">
        <f t="shared" si="16"/>
        <v/>
      </c>
      <c r="Q201" s="80" t="str">
        <f t="shared" si="17"/>
        <v/>
      </c>
    </row>
    <row r="202" spans="1:17" ht="32.25" customHeight="1" x14ac:dyDescent="0.15">
      <c r="A202" s="165"/>
      <c r="B202" s="167"/>
      <c r="C202" s="168"/>
      <c r="D202" s="168"/>
      <c r="E202" s="168"/>
      <c r="F202" s="169"/>
      <c r="G202" s="166"/>
      <c r="H202" s="161"/>
      <c r="I202" s="79"/>
      <c r="J202" s="81" t="str">
        <f t="shared" si="12"/>
        <v/>
      </c>
      <c r="K202" s="79"/>
      <c r="L202" s="81" t="str">
        <f t="shared" si="13"/>
        <v/>
      </c>
      <c r="M202" s="79"/>
      <c r="N202" s="81" t="str">
        <f t="shared" si="14"/>
        <v/>
      </c>
      <c r="O202" s="80" t="str">
        <f t="shared" si="15"/>
        <v/>
      </c>
      <c r="P202" s="81" t="str">
        <f t="shared" si="16"/>
        <v/>
      </c>
      <c r="Q202" s="80" t="str">
        <f t="shared" si="17"/>
        <v/>
      </c>
    </row>
    <row r="203" spans="1:17" ht="32.25" customHeight="1" x14ac:dyDescent="0.15">
      <c r="A203" s="165"/>
      <c r="B203" s="167"/>
      <c r="C203" s="168"/>
      <c r="D203" s="168"/>
      <c r="E203" s="168"/>
      <c r="F203" s="169"/>
      <c r="G203" s="166"/>
      <c r="H203" s="161"/>
      <c r="I203" s="79"/>
      <c r="J203" s="81" t="str">
        <f t="shared" si="12"/>
        <v/>
      </c>
      <c r="K203" s="79"/>
      <c r="L203" s="81" t="str">
        <f t="shared" si="13"/>
        <v/>
      </c>
      <c r="M203" s="79"/>
      <c r="N203" s="81" t="str">
        <f t="shared" si="14"/>
        <v/>
      </c>
      <c r="O203" s="80" t="str">
        <f t="shared" si="15"/>
        <v/>
      </c>
      <c r="P203" s="81" t="str">
        <f t="shared" si="16"/>
        <v/>
      </c>
      <c r="Q203" s="80" t="str">
        <f t="shared" si="17"/>
        <v/>
      </c>
    </row>
    <row r="204" spans="1:17" ht="32.25" customHeight="1" x14ac:dyDescent="0.15">
      <c r="A204" s="165"/>
      <c r="B204" s="167"/>
      <c r="C204" s="168"/>
      <c r="D204" s="168"/>
      <c r="E204" s="168"/>
      <c r="F204" s="169"/>
      <c r="G204" s="166"/>
      <c r="H204" s="161"/>
      <c r="I204" s="79"/>
      <c r="J204" s="81" t="str">
        <f t="shared" si="12"/>
        <v/>
      </c>
      <c r="K204" s="79"/>
      <c r="L204" s="81" t="str">
        <f t="shared" si="13"/>
        <v/>
      </c>
      <c r="M204" s="79"/>
      <c r="N204" s="81" t="str">
        <f t="shared" si="14"/>
        <v/>
      </c>
      <c r="O204" s="80" t="str">
        <f t="shared" si="15"/>
        <v/>
      </c>
      <c r="P204" s="81" t="str">
        <f t="shared" si="16"/>
        <v/>
      </c>
      <c r="Q204" s="80" t="str">
        <f t="shared" si="17"/>
        <v/>
      </c>
    </row>
    <row r="205" spans="1:17" ht="32.25" customHeight="1" x14ac:dyDescent="0.15">
      <c r="A205" s="165"/>
      <c r="B205" s="167"/>
      <c r="C205" s="168"/>
      <c r="D205" s="168"/>
      <c r="E205" s="168"/>
      <c r="F205" s="169"/>
      <c r="G205" s="166"/>
      <c r="H205" s="161"/>
      <c r="I205" s="79"/>
      <c r="J205" s="81" t="str">
        <f t="shared" si="12"/>
        <v/>
      </c>
      <c r="K205" s="79"/>
      <c r="L205" s="81" t="str">
        <f t="shared" si="13"/>
        <v/>
      </c>
      <c r="M205" s="79"/>
      <c r="N205" s="81" t="str">
        <f t="shared" si="14"/>
        <v/>
      </c>
      <c r="O205" s="80" t="str">
        <f t="shared" si="15"/>
        <v/>
      </c>
      <c r="P205" s="81" t="str">
        <f t="shared" si="16"/>
        <v/>
      </c>
      <c r="Q205" s="80" t="str">
        <f t="shared" si="17"/>
        <v/>
      </c>
    </row>
    <row r="206" spans="1:17" ht="32.25" customHeight="1" x14ac:dyDescent="0.15">
      <c r="A206" s="165"/>
      <c r="B206" s="167"/>
      <c r="C206" s="168"/>
      <c r="D206" s="168"/>
      <c r="E206" s="168"/>
      <c r="F206" s="169"/>
      <c r="G206" s="166"/>
      <c r="H206" s="161"/>
      <c r="I206" s="79"/>
      <c r="J206" s="81" t="str">
        <f t="shared" si="12"/>
        <v/>
      </c>
      <c r="K206" s="79"/>
      <c r="L206" s="81" t="str">
        <f t="shared" si="13"/>
        <v/>
      </c>
      <c r="M206" s="79"/>
      <c r="N206" s="81" t="str">
        <f t="shared" si="14"/>
        <v/>
      </c>
      <c r="O206" s="80" t="str">
        <f t="shared" si="15"/>
        <v/>
      </c>
      <c r="P206" s="81" t="str">
        <f t="shared" si="16"/>
        <v/>
      </c>
      <c r="Q206" s="80" t="str">
        <f t="shared" si="17"/>
        <v/>
      </c>
    </row>
    <row r="207" spans="1:17" ht="32.25" customHeight="1" x14ac:dyDescent="0.15">
      <c r="A207" s="165"/>
      <c r="B207" s="167"/>
      <c r="C207" s="168"/>
      <c r="D207" s="168"/>
      <c r="E207" s="168"/>
      <c r="F207" s="169"/>
      <c r="G207" s="166"/>
      <c r="H207" s="161"/>
      <c r="I207" s="79"/>
      <c r="J207" s="81" t="str">
        <f t="shared" si="12"/>
        <v/>
      </c>
      <c r="K207" s="79"/>
      <c r="L207" s="81" t="str">
        <f t="shared" si="13"/>
        <v/>
      </c>
      <c r="M207" s="79"/>
      <c r="N207" s="81" t="str">
        <f t="shared" si="14"/>
        <v/>
      </c>
      <c r="O207" s="80" t="str">
        <f t="shared" si="15"/>
        <v/>
      </c>
      <c r="P207" s="81" t="str">
        <f t="shared" si="16"/>
        <v/>
      </c>
      <c r="Q207" s="80" t="str">
        <f t="shared" si="17"/>
        <v/>
      </c>
    </row>
    <row r="208" spans="1:17" ht="32.25" customHeight="1" x14ac:dyDescent="0.15">
      <c r="A208" s="165"/>
      <c r="B208" s="167"/>
      <c r="C208" s="168"/>
      <c r="D208" s="168"/>
      <c r="E208" s="168"/>
      <c r="F208" s="169"/>
      <c r="G208" s="166"/>
      <c r="H208" s="161"/>
      <c r="I208" s="79"/>
      <c r="J208" s="81" t="str">
        <f t="shared" si="12"/>
        <v/>
      </c>
      <c r="K208" s="79"/>
      <c r="L208" s="81" t="str">
        <f t="shared" si="13"/>
        <v/>
      </c>
      <c r="M208" s="79"/>
      <c r="N208" s="81" t="str">
        <f t="shared" si="14"/>
        <v/>
      </c>
      <c r="O208" s="80" t="str">
        <f t="shared" si="15"/>
        <v/>
      </c>
      <c r="P208" s="81" t="str">
        <f t="shared" si="16"/>
        <v/>
      </c>
      <c r="Q208" s="80" t="str">
        <f t="shared" si="17"/>
        <v/>
      </c>
    </row>
    <row r="209" spans="1:17" ht="32.25" customHeight="1" x14ac:dyDescent="0.15">
      <c r="A209" s="165"/>
      <c r="B209" s="167"/>
      <c r="C209" s="168"/>
      <c r="D209" s="168"/>
      <c r="E209" s="168"/>
      <c r="F209" s="169"/>
      <c r="G209" s="166"/>
      <c r="H209" s="161"/>
      <c r="I209" s="79"/>
      <c r="J209" s="81" t="str">
        <f t="shared" si="12"/>
        <v/>
      </c>
      <c r="K209" s="79"/>
      <c r="L209" s="81" t="str">
        <f t="shared" si="13"/>
        <v/>
      </c>
      <c r="M209" s="79"/>
      <c r="N209" s="81" t="str">
        <f t="shared" si="14"/>
        <v/>
      </c>
      <c r="O209" s="80" t="str">
        <f t="shared" si="15"/>
        <v/>
      </c>
      <c r="P209" s="81" t="str">
        <f t="shared" si="16"/>
        <v/>
      </c>
      <c r="Q209" s="80" t="str">
        <f t="shared" si="17"/>
        <v/>
      </c>
    </row>
    <row r="210" spans="1:17" ht="32.25" customHeight="1" x14ac:dyDescent="0.15">
      <c r="A210" s="165"/>
      <c r="B210" s="167"/>
      <c r="C210" s="168"/>
      <c r="D210" s="168"/>
      <c r="E210" s="168"/>
      <c r="F210" s="169"/>
      <c r="G210" s="166"/>
      <c r="H210" s="161"/>
      <c r="I210" s="79"/>
      <c r="J210" s="81" t="str">
        <f t="shared" si="12"/>
        <v/>
      </c>
      <c r="K210" s="79"/>
      <c r="L210" s="81" t="str">
        <f t="shared" si="13"/>
        <v/>
      </c>
      <c r="M210" s="79"/>
      <c r="N210" s="81" t="str">
        <f t="shared" si="14"/>
        <v/>
      </c>
      <c r="O210" s="80" t="str">
        <f t="shared" si="15"/>
        <v/>
      </c>
      <c r="P210" s="81" t="str">
        <f t="shared" si="16"/>
        <v/>
      </c>
      <c r="Q210" s="80" t="str">
        <f t="shared" si="17"/>
        <v/>
      </c>
    </row>
    <row r="211" spans="1:17" ht="32.25" customHeight="1" x14ac:dyDescent="0.15">
      <c r="A211" s="165"/>
      <c r="B211" s="167"/>
      <c r="C211" s="168"/>
      <c r="D211" s="168"/>
      <c r="E211" s="168"/>
      <c r="F211" s="169"/>
      <c r="G211" s="166"/>
      <c r="H211" s="161"/>
      <c r="I211" s="79"/>
      <c r="J211" s="81" t="str">
        <f t="shared" si="12"/>
        <v/>
      </c>
      <c r="K211" s="79"/>
      <c r="L211" s="81" t="str">
        <f t="shared" si="13"/>
        <v/>
      </c>
      <c r="M211" s="79"/>
      <c r="N211" s="81" t="str">
        <f t="shared" si="14"/>
        <v/>
      </c>
      <c r="O211" s="80" t="str">
        <f t="shared" si="15"/>
        <v/>
      </c>
      <c r="P211" s="81" t="str">
        <f t="shared" si="16"/>
        <v/>
      </c>
      <c r="Q211" s="80" t="str">
        <f t="shared" si="17"/>
        <v/>
      </c>
    </row>
    <row r="212" spans="1:17" ht="32.25" customHeight="1" x14ac:dyDescent="0.15">
      <c r="A212" s="165"/>
      <c r="B212" s="167"/>
      <c r="C212" s="168"/>
      <c r="D212" s="168"/>
      <c r="E212" s="168"/>
      <c r="F212" s="169"/>
      <c r="G212" s="166"/>
      <c r="H212" s="161"/>
      <c r="I212" s="79"/>
      <c r="J212" s="81" t="str">
        <f t="shared" si="12"/>
        <v/>
      </c>
      <c r="K212" s="79"/>
      <c r="L212" s="81" t="str">
        <f t="shared" si="13"/>
        <v/>
      </c>
      <c r="M212" s="79"/>
      <c r="N212" s="81" t="str">
        <f t="shared" si="14"/>
        <v/>
      </c>
      <c r="O212" s="80" t="str">
        <f t="shared" si="15"/>
        <v/>
      </c>
      <c r="P212" s="81" t="str">
        <f t="shared" si="16"/>
        <v/>
      </c>
      <c r="Q212" s="80" t="str">
        <f t="shared" si="17"/>
        <v/>
      </c>
    </row>
    <row r="213" spans="1:17" ht="32.25" customHeight="1" x14ac:dyDescent="0.15">
      <c r="A213" s="165"/>
      <c r="B213" s="167"/>
      <c r="C213" s="168"/>
      <c r="D213" s="168"/>
      <c r="E213" s="168"/>
      <c r="F213" s="169"/>
      <c r="G213" s="166"/>
      <c r="H213" s="161"/>
      <c r="I213" s="79"/>
      <c r="J213" s="81" t="str">
        <f t="shared" si="12"/>
        <v/>
      </c>
      <c r="K213" s="79"/>
      <c r="L213" s="81" t="str">
        <f t="shared" si="13"/>
        <v/>
      </c>
      <c r="M213" s="79"/>
      <c r="N213" s="81" t="str">
        <f t="shared" si="14"/>
        <v/>
      </c>
      <c r="O213" s="80" t="str">
        <f t="shared" si="15"/>
        <v/>
      </c>
      <c r="P213" s="81" t="str">
        <f t="shared" si="16"/>
        <v/>
      </c>
      <c r="Q213" s="80" t="str">
        <f t="shared" si="17"/>
        <v/>
      </c>
    </row>
    <row r="214" spans="1:17" ht="32.25" customHeight="1" x14ac:dyDescent="0.15">
      <c r="A214" s="165"/>
      <c r="B214" s="167"/>
      <c r="C214" s="168"/>
      <c r="D214" s="168"/>
      <c r="E214" s="168"/>
      <c r="F214" s="169"/>
      <c r="G214" s="166"/>
      <c r="H214" s="161"/>
      <c r="I214" s="79"/>
      <c r="J214" s="81" t="str">
        <f t="shared" si="12"/>
        <v/>
      </c>
      <c r="K214" s="79"/>
      <c r="L214" s="81" t="str">
        <f t="shared" si="13"/>
        <v/>
      </c>
      <c r="M214" s="79"/>
      <c r="N214" s="81" t="str">
        <f t="shared" si="14"/>
        <v/>
      </c>
      <c r="O214" s="80" t="str">
        <f t="shared" si="15"/>
        <v/>
      </c>
      <c r="P214" s="81" t="str">
        <f t="shared" si="16"/>
        <v/>
      </c>
      <c r="Q214" s="80" t="str">
        <f t="shared" si="17"/>
        <v/>
      </c>
    </row>
    <row r="215" spans="1:17" ht="32.25" customHeight="1" x14ac:dyDescent="0.15">
      <c r="A215" s="165"/>
      <c r="B215" s="167"/>
      <c r="C215" s="168"/>
      <c r="D215" s="168"/>
      <c r="E215" s="168"/>
      <c r="F215" s="169"/>
      <c r="G215" s="166"/>
      <c r="H215" s="161"/>
      <c r="I215" s="79"/>
      <c r="J215" s="81" t="str">
        <f t="shared" si="12"/>
        <v/>
      </c>
      <c r="K215" s="79"/>
      <c r="L215" s="81" t="str">
        <f t="shared" si="13"/>
        <v/>
      </c>
      <c r="M215" s="79"/>
      <c r="N215" s="81" t="str">
        <f t="shared" si="14"/>
        <v/>
      </c>
      <c r="O215" s="80" t="str">
        <f t="shared" si="15"/>
        <v/>
      </c>
      <c r="P215" s="81" t="str">
        <f t="shared" si="16"/>
        <v/>
      </c>
      <c r="Q215" s="80" t="str">
        <f t="shared" si="17"/>
        <v/>
      </c>
    </row>
    <row r="216" spans="1:17" ht="32.25" customHeight="1" x14ac:dyDescent="0.15">
      <c r="A216" s="165"/>
      <c r="B216" s="167"/>
      <c r="C216" s="168"/>
      <c r="D216" s="168"/>
      <c r="E216" s="168"/>
      <c r="F216" s="169"/>
      <c r="G216" s="166"/>
      <c r="H216" s="161"/>
      <c r="I216" s="79"/>
      <c r="J216" s="81" t="str">
        <f t="shared" si="12"/>
        <v/>
      </c>
      <c r="K216" s="79"/>
      <c r="L216" s="81" t="str">
        <f t="shared" si="13"/>
        <v/>
      </c>
      <c r="M216" s="79"/>
      <c r="N216" s="81" t="str">
        <f t="shared" si="14"/>
        <v/>
      </c>
      <c r="O216" s="80" t="str">
        <f t="shared" si="15"/>
        <v/>
      </c>
      <c r="P216" s="81" t="str">
        <f t="shared" si="16"/>
        <v/>
      </c>
      <c r="Q216" s="80" t="str">
        <f t="shared" si="17"/>
        <v/>
      </c>
    </row>
    <row r="217" spans="1:17" ht="32.25" customHeight="1" x14ac:dyDescent="0.15">
      <c r="A217" s="165"/>
      <c r="B217" s="167"/>
      <c r="C217" s="168"/>
      <c r="D217" s="168"/>
      <c r="E217" s="168"/>
      <c r="F217" s="169"/>
      <c r="G217" s="166"/>
      <c r="H217" s="161"/>
      <c r="I217" s="79"/>
      <c r="J217" s="81" t="str">
        <f t="shared" si="12"/>
        <v/>
      </c>
      <c r="K217" s="79"/>
      <c r="L217" s="81" t="str">
        <f t="shared" si="13"/>
        <v/>
      </c>
      <c r="M217" s="79"/>
      <c r="N217" s="81" t="str">
        <f t="shared" si="14"/>
        <v/>
      </c>
      <c r="O217" s="80" t="str">
        <f t="shared" si="15"/>
        <v/>
      </c>
      <c r="P217" s="81" t="str">
        <f t="shared" si="16"/>
        <v/>
      </c>
      <c r="Q217" s="80" t="str">
        <f t="shared" si="17"/>
        <v/>
      </c>
    </row>
    <row r="218" spans="1:17" ht="32.25" customHeight="1" x14ac:dyDescent="0.15">
      <c r="A218" s="165"/>
      <c r="B218" s="167"/>
      <c r="C218" s="168"/>
      <c r="D218" s="168"/>
      <c r="E218" s="168"/>
      <c r="F218" s="169"/>
      <c r="G218" s="166"/>
      <c r="H218" s="161"/>
      <c r="I218" s="79"/>
      <c r="J218" s="81" t="str">
        <f t="shared" si="12"/>
        <v/>
      </c>
      <c r="K218" s="79"/>
      <c r="L218" s="81" t="str">
        <f t="shared" si="13"/>
        <v/>
      </c>
      <c r="M218" s="79"/>
      <c r="N218" s="81" t="str">
        <f t="shared" si="14"/>
        <v/>
      </c>
      <c r="O218" s="80" t="str">
        <f t="shared" si="15"/>
        <v/>
      </c>
      <c r="P218" s="81" t="str">
        <f t="shared" si="16"/>
        <v/>
      </c>
      <c r="Q218" s="80" t="str">
        <f t="shared" si="17"/>
        <v/>
      </c>
    </row>
    <row r="219" spans="1:17" ht="32.25" customHeight="1" x14ac:dyDescent="0.15">
      <c r="A219" s="165"/>
      <c r="B219" s="167"/>
      <c r="C219" s="168"/>
      <c r="D219" s="168"/>
      <c r="E219" s="168"/>
      <c r="F219" s="169"/>
      <c r="G219" s="166"/>
      <c r="H219" s="161"/>
      <c r="I219" s="79"/>
      <c r="J219" s="81" t="str">
        <f t="shared" si="12"/>
        <v/>
      </c>
      <c r="K219" s="79"/>
      <c r="L219" s="81" t="str">
        <f t="shared" si="13"/>
        <v/>
      </c>
      <c r="M219" s="79"/>
      <c r="N219" s="81" t="str">
        <f t="shared" si="14"/>
        <v/>
      </c>
      <c r="O219" s="80" t="str">
        <f t="shared" si="15"/>
        <v/>
      </c>
      <c r="P219" s="81" t="str">
        <f t="shared" si="16"/>
        <v/>
      </c>
      <c r="Q219" s="80" t="str">
        <f t="shared" si="17"/>
        <v/>
      </c>
    </row>
    <row r="220" spans="1:17" ht="32.25" customHeight="1" x14ac:dyDescent="0.15">
      <c r="A220" s="165"/>
      <c r="B220" s="167"/>
      <c r="C220" s="168"/>
      <c r="D220" s="168"/>
      <c r="E220" s="168"/>
      <c r="F220" s="169"/>
      <c r="G220" s="166"/>
      <c r="H220" s="161"/>
      <c r="I220" s="79"/>
      <c r="J220" s="81" t="str">
        <f t="shared" si="12"/>
        <v/>
      </c>
      <c r="K220" s="79"/>
      <c r="L220" s="81" t="str">
        <f t="shared" si="13"/>
        <v/>
      </c>
      <c r="M220" s="79"/>
      <c r="N220" s="81" t="str">
        <f t="shared" si="14"/>
        <v/>
      </c>
      <c r="O220" s="80" t="str">
        <f t="shared" si="15"/>
        <v/>
      </c>
      <c r="P220" s="81" t="str">
        <f t="shared" si="16"/>
        <v/>
      </c>
      <c r="Q220" s="80" t="str">
        <f t="shared" si="17"/>
        <v/>
      </c>
    </row>
    <row r="221" spans="1:17" ht="32.25" customHeight="1" x14ac:dyDescent="0.15">
      <c r="A221" s="165"/>
      <c r="B221" s="167"/>
      <c r="C221" s="168"/>
      <c r="D221" s="168"/>
      <c r="E221" s="168"/>
      <c r="F221" s="169"/>
      <c r="G221" s="166"/>
      <c r="H221" s="161"/>
      <c r="I221" s="79"/>
      <c r="J221" s="81" t="str">
        <f t="shared" si="12"/>
        <v/>
      </c>
      <c r="K221" s="79"/>
      <c r="L221" s="81" t="str">
        <f t="shared" si="13"/>
        <v/>
      </c>
      <c r="M221" s="79"/>
      <c r="N221" s="81" t="str">
        <f t="shared" si="14"/>
        <v/>
      </c>
      <c r="O221" s="80" t="str">
        <f t="shared" si="15"/>
        <v/>
      </c>
      <c r="P221" s="81" t="str">
        <f t="shared" si="16"/>
        <v/>
      </c>
      <c r="Q221" s="80" t="str">
        <f t="shared" si="17"/>
        <v/>
      </c>
    </row>
    <row r="222" spans="1:17" ht="32.25" customHeight="1" x14ac:dyDescent="0.15">
      <c r="A222" s="165"/>
      <c r="B222" s="167"/>
      <c r="C222" s="168"/>
      <c r="D222" s="168"/>
      <c r="E222" s="168"/>
      <c r="F222" s="169"/>
      <c r="G222" s="166"/>
      <c r="H222" s="161"/>
      <c r="I222" s="79"/>
      <c r="J222" s="81" t="str">
        <f t="shared" si="12"/>
        <v/>
      </c>
      <c r="K222" s="79"/>
      <c r="L222" s="81" t="str">
        <f t="shared" si="13"/>
        <v/>
      </c>
      <c r="M222" s="79"/>
      <c r="N222" s="81" t="str">
        <f t="shared" si="14"/>
        <v/>
      </c>
      <c r="O222" s="80" t="str">
        <f t="shared" si="15"/>
        <v/>
      </c>
      <c r="P222" s="81" t="str">
        <f t="shared" si="16"/>
        <v/>
      </c>
      <c r="Q222" s="80" t="str">
        <f t="shared" si="17"/>
        <v/>
      </c>
    </row>
    <row r="223" spans="1:17" ht="32.25" customHeight="1" x14ac:dyDescent="0.15">
      <c r="A223" s="165"/>
      <c r="B223" s="167"/>
      <c r="C223" s="168"/>
      <c r="D223" s="168"/>
      <c r="E223" s="168"/>
      <c r="F223" s="169"/>
      <c r="G223" s="166"/>
      <c r="H223" s="161"/>
      <c r="I223" s="79"/>
      <c r="J223" s="81" t="str">
        <f t="shared" si="12"/>
        <v/>
      </c>
      <c r="K223" s="79"/>
      <c r="L223" s="81" t="str">
        <f t="shared" si="13"/>
        <v/>
      </c>
      <c r="M223" s="79"/>
      <c r="N223" s="81" t="str">
        <f t="shared" si="14"/>
        <v/>
      </c>
      <c r="O223" s="80" t="str">
        <f t="shared" si="15"/>
        <v/>
      </c>
      <c r="P223" s="81" t="str">
        <f t="shared" si="16"/>
        <v/>
      </c>
      <c r="Q223" s="80" t="str">
        <f t="shared" si="17"/>
        <v/>
      </c>
    </row>
    <row r="224" spans="1:17" ht="32.25" customHeight="1" x14ac:dyDescent="0.15">
      <c r="A224" s="165"/>
      <c r="B224" s="167"/>
      <c r="C224" s="168"/>
      <c r="D224" s="168"/>
      <c r="E224" s="168"/>
      <c r="F224" s="169"/>
      <c r="G224" s="166"/>
      <c r="H224" s="161"/>
      <c r="I224" s="79"/>
      <c r="J224" s="81" t="str">
        <f t="shared" si="12"/>
        <v/>
      </c>
      <c r="K224" s="79"/>
      <c r="L224" s="81" t="str">
        <f t="shared" si="13"/>
        <v/>
      </c>
      <c r="M224" s="79"/>
      <c r="N224" s="81" t="str">
        <f t="shared" si="14"/>
        <v/>
      </c>
      <c r="O224" s="80" t="str">
        <f t="shared" si="15"/>
        <v/>
      </c>
      <c r="P224" s="81" t="str">
        <f t="shared" si="16"/>
        <v/>
      </c>
      <c r="Q224" s="80" t="str">
        <f t="shared" si="17"/>
        <v/>
      </c>
    </row>
    <row r="225" spans="1:17" ht="32.25" customHeight="1" x14ac:dyDescent="0.15">
      <c r="A225" s="165"/>
      <c r="B225" s="167"/>
      <c r="C225" s="168"/>
      <c r="D225" s="168"/>
      <c r="E225" s="168"/>
      <c r="F225" s="169"/>
      <c r="G225" s="166"/>
      <c r="H225" s="161"/>
      <c r="I225" s="79"/>
      <c r="J225" s="81" t="str">
        <f t="shared" si="12"/>
        <v/>
      </c>
      <c r="K225" s="79"/>
      <c r="L225" s="81" t="str">
        <f t="shared" si="13"/>
        <v/>
      </c>
      <c r="M225" s="79"/>
      <c r="N225" s="81" t="str">
        <f t="shared" si="14"/>
        <v/>
      </c>
      <c r="O225" s="80" t="str">
        <f t="shared" si="15"/>
        <v/>
      </c>
      <c r="P225" s="81" t="str">
        <f t="shared" si="16"/>
        <v/>
      </c>
      <c r="Q225" s="80" t="str">
        <f t="shared" si="17"/>
        <v/>
      </c>
    </row>
    <row r="226" spans="1:17" ht="32.25" customHeight="1" x14ac:dyDescent="0.15">
      <c r="A226" s="165"/>
      <c r="B226" s="167"/>
      <c r="C226" s="168"/>
      <c r="D226" s="168"/>
      <c r="E226" s="168"/>
      <c r="F226" s="169"/>
      <c r="G226" s="166"/>
      <c r="H226" s="161"/>
      <c r="I226" s="79"/>
      <c r="J226" s="81" t="str">
        <f t="shared" si="12"/>
        <v/>
      </c>
      <c r="K226" s="79"/>
      <c r="L226" s="81" t="str">
        <f t="shared" si="13"/>
        <v/>
      </c>
      <c r="M226" s="79"/>
      <c r="N226" s="81" t="str">
        <f t="shared" si="14"/>
        <v/>
      </c>
      <c r="O226" s="80" t="str">
        <f t="shared" si="15"/>
        <v/>
      </c>
      <c r="P226" s="81" t="str">
        <f t="shared" si="16"/>
        <v/>
      </c>
      <c r="Q226" s="80" t="str">
        <f t="shared" si="17"/>
        <v/>
      </c>
    </row>
    <row r="227" spans="1:17" ht="32.25" customHeight="1" x14ac:dyDescent="0.15">
      <c r="A227" s="165"/>
      <c r="B227" s="167"/>
      <c r="C227" s="168"/>
      <c r="D227" s="168"/>
      <c r="E227" s="168"/>
      <c r="F227" s="169"/>
      <c r="G227" s="166"/>
      <c r="H227" s="161"/>
      <c r="I227" s="79"/>
      <c r="J227" s="81" t="str">
        <f t="shared" si="12"/>
        <v/>
      </c>
      <c r="K227" s="79"/>
      <c r="L227" s="81" t="str">
        <f t="shared" si="13"/>
        <v/>
      </c>
      <c r="M227" s="79"/>
      <c r="N227" s="81" t="str">
        <f t="shared" si="14"/>
        <v/>
      </c>
      <c r="O227" s="80" t="str">
        <f t="shared" si="15"/>
        <v/>
      </c>
      <c r="P227" s="81" t="str">
        <f t="shared" si="16"/>
        <v/>
      </c>
      <c r="Q227" s="80" t="str">
        <f t="shared" si="17"/>
        <v/>
      </c>
    </row>
    <row r="228" spans="1:17" ht="32.25" customHeight="1" x14ac:dyDescent="0.15">
      <c r="A228" s="165"/>
      <c r="B228" s="167"/>
      <c r="C228" s="168"/>
      <c r="D228" s="168"/>
      <c r="E228" s="168"/>
      <c r="F228" s="169"/>
      <c r="G228" s="166"/>
      <c r="H228" s="161"/>
      <c r="I228" s="79"/>
      <c r="J228" s="81" t="str">
        <f t="shared" si="12"/>
        <v/>
      </c>
      <c r="K228" s="79"/>
      <c r="L228" s="81" t="str">
        <f t="shared" si="13"/>
        <v/>
      </c>
      <c r="M228" s="79"/>
      <c r="N228" s="81" t="str">
        <f t="shared" si="14"/>
        <v/>
      </c>
      <c r="O228" s="80" t="str">
        <f t="shared" si="15"/>
        <v/>
      </c>
      <c r="P228" s="81" t="str">
        <f t="shared" si="16"/>
        <v/>
      </c>
      <c r="Q228" s="80" t="str">
        <f t="shared" si="17"/>
        <v/>
      </c>
    </row>
    <row r="229" spans="1:17" ht="32.25" customHeight="1" x14ac:dyDescent="0.15">
      <c r="A229" s="165"/>
      <c r="B229" s="167"/>
      <c r="C229" s="168"/>
      <c r="D229" s="168"/>
      <c r="E229" s="168"/>
      <c r="F229" s="169"/>
      <c r="G229" s="166"/>
      <c r="H229" s="161"/>
      <c r="I229" s="79"/>
      <c r="J229" s="81" t="str">
        <f t="shared" si="12"/>
        <v/>
      </c>
      <c r="K229" s="79"/>
      <c r="L229" s="81" t="str">
        <f t="shared" si="13"/>
        <v/>
      </c>
      <c r="M229" s="79"/>
      <c r="N229" s="81" t="str">
        <f t="shared" si="14"/>
        <v/>
      </c>
      <c r="O229" s="80" t="str">
        <f t="shared" si="15"/>
        <v/>
      </c>
      <c r="P229" s="81" t="str">
        <f t="shared" si="16"/>
        <v/>
      </c>
      <c r="Q229" s="80" t="str">
        <f t="shared" si="17"/>
        <v/>
      </c>
    </row>
    <row r="230" spans="1:17" ht="32.25" customHeight="1" x14ac:dyDescent="0.15">
      <c r="A230" s="165"/>
      <c r="B230" s="167"/>
      <c r="C230" s="168"/>
      <c r="D230" s="168"/>
      <c r="E230" s="168"/>
      <c r="F230" s="169"/>
      <c r="G230" s="166"/>
      <c r="H230" s="161"/>
      <c r="I230" s="79"/>
      <c r="J230" s="81" t="str">
        <f t="shared" si="12"/>
        <v/>
      </c>
      <c r="K230" s="79"/>
      <c r="L230" s="81" t="str">
        <f t="shared" si="13"/>
        <v/>
      </c>
      <c r="M230" s="79"/>
      <c r="N230" s="81" t="str">
        <f t="shared" si="14"/>
        <v/>
      </c>
      <c r="O230" s="80" t="str">
        <f t="shared" si="15"/>
        <v/>
      </c>
      <c r="P230" s="81" t="str">
        <f t="shared" si="16"/>
        <v/>
      </c>
      <c r="Q230" s="80" t="str">
        <f t="shared" si="17"/>
        <v/>
      </c>
    </row>
    <row r="231" spans="1:17" ht="32.25" customHeight="1" x14ac:dyDescent="0.15">
      <c r="A231" s="165"/>
      <c r="B231" s="167"/>
      <c r="C231" s="168"/>
      <c r="D231" s="168"/>
      <c r="E231" s="168"/>
      <c r="F231" s="169"/>
      <c r="G231" s="166"/>
      <c r="H231" s="161"/>
      <c r="I231" s="79"/>
      <c r="J231" s="81" t="str">
        <f t="shared" si="12"/>
        <v/>
      </c>
      <c r="K231" s="79"/>
      <c r="L231" s="81" t="str">
        <f t="shared" si="13"/>
        <v/>
      </c>
      <c r="M231" s="79"/>
      <c r="N231" s="81" t="str">
        <f t="shared" si="14"/>
        <v/>
      </c>
      <c r="O231" s="80" t="str">
        <f t="shared" si="15"/>
        <v/>
      </c>
      <c r="P231" s="81" t="str">
        <f t="shared" si="16"/>
        <v/>
      </c>
      <c r="Q231" s="80" t="str">
        <f t="shared" si="17"/>
        <v/>
      </c>
    </row>
    <row r="232" spans="1:17" ht="32.25" customHeight="1" x14ac:dyDescent="0.15">
      <c r="A232" s="165"/>
      <c r="B232" s="167"/>
      <c r="C232" s="168"/>
      <c r="D232" s="168"/>
      <c r="E232" s="168"/>
      <c r="F232" s="169"/>
      <c r="G232" s="166"/>
      <c r="H232" s="161"/>
      <c r="I232" s="79"/>
      <c r="J232" s="81" t="str">
        <f t="shared" si="12"/>
        <v/>
      </c>
      <c r="K232" s="79"/>
      <c r="L232" s="81" t="str">
        <f t="shared" si="13"/>
        <v/>
      </c>
      <c r="M232" s="79"/>
      <c r="N232" s="81" t="str">
        <f t="shared" si="14"/>
        <v/>
      </c>
      <c r="O232" s="80" t="str">
        <f t="shared" si="15"/>
        <v/>
      </c>
      <c r="P232" s="81" t="str">
        <f t="shared" si="16"/>
        <v/>
      </c>
      <c r="Q232" s="80" t="str">
        <f t="shared" si="17"/>
        <v/>
      </c>
    </row>
    <row r="233" spans="1:17" ht="32.25" customHeight="1" x14ac:dyDescent="0.15">
      <c r="A233" s="165"/>
      <c r="B233" s="167"/>
      <c r="C233" s="168"/>
      <c r="D233" s="168"/>
      <c r="E233" s="168"/>
      <c r="F233" s="169"/>
      <c r="G233" s="166"/>
      <c r="H233" s="161"/>
      <c r="I233" s="79"/>
      <c r="J233" s="81" t="str">
        <f t="shared" si="12"/>
        <v/>
      </c>
      <c r="K233" s="79"/>
      <c r="L233" s="81" t="str">
        <f t="shared" si="13"/>
        <v/>
      </c>
      <c r="M233" s="79"/>
      <c r="N233" s="81" t="str">
        <f t="shared" si="14"/>
        <v/>
      </c>
      <c r="O233" s="80" t="str">
        <f t="shared" si="15"/>
        <v/>
      </c>
      <c r="P233" s="81" t="str">
        <f t="shared" si="16"/>
        <v/>
      </c>
      <c r="Q233" s="80" t="str">
        <f t="shared" si="17"/>
        <v/>
      </c>
    </row>
    <row r="234" spans="1:17" ht="32.25" customHeight="1" x14ac:dyDescent="0.15">
      <c r="A234" s="165"/>
      <c r="B234" s="167"/>
      <c r="C234" s="168"/>
      <c r="D234" s="168"/>
      <c r="E234" s="168"/>
      <c r="F234" s="169"/>
      <c r="G234" s="166"/>
      <c r="H234" s="161"/>
      <c r="I234" s="79"/>
      <c r="J234" s="81" t="str">
        <f t="shared" si="12"/>
        <v/>
      </c>
      <c r="K234" s="79"/>
      <c r="L234" s="81" t="str">
        <f t="shared" si="13"/>
        <v/>
      </c>
      <c r="M234" s="79"/>
      <c r="N234" s="81" t="str">
        <f t="shared" si="14"/>
        <v/>
      </c>
      <c r="O234" s="80" t="str">
        <f t="shared" si="15"/>
        <v/>
      </c>
      <c r="P234" s="81" t="str">
        <f t="shared" si="16"/>
        <v/>
      </c>
      <c r="Q234" s="80" t="str">
        <f t="shared" si="17"/>
        <v/>
      </c>
    </row>
    <row r="235" spans="1:17" ht="32.25" customHeight="1" x14ac:dyDescent="0.15">
      <c r="A235" s="165"/>
      <c r="B235" s="167"/>
      <c r="C235" s="168"/>
      <c r="D235" s="168"/>
      <c r="E235" s="168"/>
      <c r="F235" s="169"/>
      <c r="G235" s="166"/>
      <c r="H235" s="161"/>
      <c r="I235" s="79"/>
      <c r="J235" s="81" t="str">
        <f t="shared" si="12"/>
        <v/>
      </c>
      <c r="K235" s="79"/>
      <c r="L235" s="81" t="str">
        <f t="shared" si="13"/>
        <v/>
      </c>
      <c r="M235" s="79"/>
      <c r="N235" s="81" t="str">
        <f t="shared" si="14"/>
        <v/>
      </c>
      <c r="O235" s="80" t="str">
        <f t="shared" si="15"/>
        <v/>
      </c>
      <c r="P235" s="81" t="str">
        <f t="shared" si="16"/>
        <v/>
      </c>
      <c r="Q235" s="80" t="str">
        <f t="shared" si="17"/>
        <v/>
      </c>
    </row>
    <row r="236" spans="1:17" ht="32.25" customHeight="1" x14ac:dyDescent="0.15">
      <c r="A236" s="165"/>
      <c r="B236" s="167"/>
      <c r="C236" s="168"/>
      <c r="D236" s="168"/>
      <c r="E236" s="168"/>
      <c r="F236" s="169"/>
      <c r="G236" s="166"/>
      <c r="H236" s="161"/>
      <c r="I236" s="79"/>
      <c r="J236" s="81" t="str">
        <f t="shared" si="12"/>
        <v/>
      </c>
      <c r="K236" s="79"/>
      <c r="L236" s="81" t="str">
        <f t="shared" si="13"/>
        <v/>
      </c>
      <c r="M236" s="79"/>
      <c r="N236" s="81" t="str">
        <f t="shared" si="14"/>
        <v/>
      </c>
      <c r="O236" s="80" t="str">
        <f t="shared" si="15"/>
        <v/>
      </c>
      <c r="P236" s="81" t="str">
        <f t="shared" si="16"/>
        <v/>
      </c>
      <c r="Q236" s="80" t="str">
        <f t="shared" si="17"/>
        <v/>
      </c>
    </row>
    <row r="237" spans="1:17" ht="32.25" customHeight="1" x14ac:dyDescent="0.15">
      <c r="A237" s="165"/>
      <c r="B237" s="167"/>
      <c r="C237" s="168"/>
      <c r="D237" s="168"/>
      <c r="E237" s="168"/>
      <c r="F237" s="169"/>
      <c r="G237" s="166"/>
      <c r="H237" s="161"/>
      <c r="I237" s="79"/>
      <c r="J237" s="81" t="str">
        <f t="shared" si="12"/>
        <v/>
      </c>
      <c r="K237" s="79"/>
      <c r="L237" s="81" t="str">
        <f t="shared" si="13"/>
        <v/>
      </c>
      <c r="M237" s="79"/>
      <c r="N237" s="81" t="str">
        <f t="shared" si="14"/>
        <v/>
      </c>
      <c r="O237" s="80" t="str">
        <f t="shared" si="15"/>
        <v/>
      </c>
      <c r="P237" s="81" t="str">
        <f t="shared" si="16"/>
        <v/>
      </c>
      <c r="Q237" s="80" t="str">
        <f t="shared" si="17"/>
        <v/>
      </c>
    </row>
    <row r="238" spans="1:17" ht="32.25" customHeight="1" x14ac:dyDescent="0.15">
      <c r="A238" s="165"/>
      <c r="B238" s="167"/>
      <c r="C238" s="168"/>
      <c r="D238" s="168"/>
      <c r="E238" s="168"/>
      <c r="F238" s="169"/>
      <c r="G238" s="166"/>
      <c r="H238" s="161"/>
      <c r="I238" s="79"/>
      <c r="J238" s="81" t="str">
        <f t="shared" si="12"/>
        <v/>
      </c>
      <c r="K238" s="79"/>
      <c r="L238" s="81" t="str">
        <f t="shared" si="13"/>
        <v/>
      </c>
      <c r="M238" s="79"/>
      <c r="N238" s="81" t="str">
        <f t="shared" si="14"/>
        <v/>
      </c>
      <c r="O238" s="80" t="str">
        <f t="shared" si="15"/>
        <v/>
      </c>
      <c r="P238" s="81" t="str">
        <f t="shared" si="16"/>
        <v/>
      </c>
      <c r="Q238" s="80" t="str">
        <f t="shared" si="17"/>
        <v/>
      </c>
    </row>
    <row r="239" spans="1:17" ht="32.25" customHeight="1" x14ac:dyDescent="0.15">
      <c r="A239" s="165"/>
      <c r="B239" s="167"/>
      <c r="C239" s="168"/>
      <c r="D239" s="168"/>
      <c r="E239" s="168"/>
      <c r="F239" s="169"/>
      <c r="G239" s="166"/>
      <c r="H239" s="161"/>
      <c r="I239" s="79"/>
      <c r="J239" s="81" t="str">
        <f t="shared" si="12"/>
        <v/>
      </c>
      <c r="K239" s="79"/>
      <c r="L239" s="81" t="str">
        <f t="shared" si="13"/>
        <v/>
      </c>
      <c r="M239" s="79"/>
      <c r="N239" s="81" t="str">
        <f t="shared" si="14"/>
        <v/>
      </c>
      <c r="O239" s="80" t="str">
        <f t="shared" si="15"/>
        <v/>
      </c>
      <c r="P239" s="81" t="str">
        <f t="shared" si="16"/>
        <v/>
      </c>
      <c r="Q239" s="80" t="str">
        <f t="shared" si="17"/>
        <v/>
      </c>
    </row>
    <row r="240" spans="1:17" ht="32.25" customHeight="1" x14ac:dyDescent="0.15">
      <c r="A240" s="165"/>
      <c r="B240" s="167"/>
      <c r="C240" s="168"/>
      <c r="D240" s="168"/>
      <c r="E240" s="168"/>
      <c r="F240" s="169"/>
      <c r="G240" s="166"/>
      <c r="H240" s="161"/>
      <c r="I240" s="79"/>
      <c r="J240" s="81" t="str">
        <f t="shared" si="12"/>
        <v/>
      </c>
      <c r="K240" s="79"/>
      <c r="L240" s="81" t="str">
        <f t="shared" si="13"/>
        <v/>
      </c>
      <c r="M240" s="79"/>
      <c r="N240" s="81" t="str">
        <f t="shared" si="14"/>
        <v/>
      </c>
      <c r="O240" s="80" t="str">
        <f t="shared" si="15"/>
        <v/>
      </c>
      <c r="P240" s="81" t="str">
        <f t="shared" si="16"/>
        <v/>
      </c>
      <c r="Q240" s="80" t="str">
        <f t="shared" si="17"/>
        <v/>
      </c>
    </row>
    <row r="241" spans="1:17" ht="32.25" customHeight="1" x14ac:dyDescent="0.15">
      <c r="A241" s="165"/>
      <c r="B241" s="167"/>
      <c r="C241" s="168"/>
      <c r="D241" s="168"/>
      <c r="E241" s="168"/>
      <c r="F241" s="169"/>
      <c r="G241" s="166"/>
      <c r="H241" s="161"/>
      <c r="I241" s="79"/>
      <c r="J241" s="81" t="str">
        <f t="shared" si="12"/>
        <v/>
      </c>
      <c r="K241" s="79"/>
      <c r="L241" s="81" t="str">
        <f t="shared" si="13"/>
        <v/>
      </c>
      <c r="M241" s="79"/>
      <c r="N241" s="81" t="str">
        <f t="shared" si="14"/>
        <v/>
      </c>
      <c r="O241" s="80" t="str">
        <f t="shared" si="15"/>
        <v/>
      </c>
      <c r="P241" s="81" t="str">
        <f t="shared" si="16"/>
        <v/>
      </c>
      <c r="Q241" s="80" t="str">
        <f t="shared" si="17"/>
        <v/>
      </c>
    </row>
    <row r="242" spans="1:17" ht="32.25" customHeight="1" x14ac:dyDescent="0.15">
      <c r="A242" s="165"/>
      <c r="B242" s="167"/>
      <c r="C242" s="168"/>
      <c r="D242" s="168"/>
      <c r="E242" s="168"/>
      <c r="F242" s="169"/>
      <c r="G242" s="166"/>
      <c r="H242" s="161"/>
      <c r="I242" s="79"/>
      <c r="J242" s="81" t="str">
        <f t="shared" si="12"/>
        <v/>
      </c>
      <c r="K242" s="79"/>
      <c r="L242" s="81" t="str">
        <f t="shared" si="13"/>
        <v/>
      </c>
      <c r="M242" s="79"/>
      <c r="N242" s="81" t="str">
        <f t="shared" si="14"/>
        <v/>
      </c>
      <c r="O242" s="80" t="str">
        <f t="shared" si="15"/>
        <v/>
      </c>
      <c r="P242" s="81" t="str">
        <f t="shared" si="16"/>
        <v/>
      </c>
      <c r="Q242" s="80" t="str">
        <f t="shared" si="17"/>
        <v/>
      </c>
    </row>
    <row r="243" spans="1:17" ht="32.25" customHeight="1" x14ac:dyDescent="0.15">
      <c r="A243" s="165"/>
      <c r="B243" s="167"/>
      <c r="C243" s="168"/>
      <c r="D243" s="168"/>
      <c r="E243" s="168"/>
      <c r="F243" s="169"/>
      <c r="G243" s="166"/>
      <c r="H243" s="161"/>
      <c r="I243" s="79"/>
      <c r="J243" s="81" t="str">
        <f t="shared" si="12"/>
        <v/>
      </c>
      <c r="K243" s="79"/>
      <c r="L243" s="81" t="str">
        <f t="shared" si="13"/>
        <v/>
      </c>
      <c r="M243" s="79"/>
      <c r="N243" s="81" t="str">
        <f t="shared" si="14"/>
        <v/>
      </c>
      <c r="O243" s="80" t="str">
        <f t="shared" si="15"/>
        <v/>
      </c>
      <c r="P243" s="81" t="str">
        <f t="shared" si="16"/>
        <v/>
      </c>
      <c r="Q243" s="80" t="str">
        <f t="shared" si="17"/>
        <v/>
      </c>
    </row>
    <row r="244" spans="1:17" ht="32.25" customHeight="1" x14ac:dyDescent="0.15">
      <c r="A244" s="165"/>
      <c r="B244" s="167"/>
      <c r="C244" s="168"/>
      <c r="D244" s="168"/>
      <c r="E244" s="168"/>
      <c r="F244" s="169"/>
      <c r="G244" s="166"/>
      <c r="H244" s="161"/>
      <c r="I244" s="79"/>
      <c r="J244" s="81" t="str">
        <f t="shared" si="12"/>
        <v/>
      </c>
      <c r="K244" s="79"/>
      <c r="L244" s="81" t="str">
        <f t="shared" si="13"/>
        <v/>
      </c>
      <c r="M244" s="79"/>
      <c r="N244" s="81" t="str">
        <f t="shared" si="14"/>
        <v/>
      </c>
      <c r="O244" s="80" t="str">
        <f t="shared" si="15"/>
        <v/>
      </c>
      <c r="P244" s="81" t="str">
        <f t="shared" si="16"/>
        <v/>
      </c>
      <c r="Q244" s="80" t="str">
        <f t="shared" si="17"/>
        <v/>
      </c>
    </row>
    <row r="245" spans="1:17" ht="32.25" customHeight="1" x14ac:dyDescent="0.15">
      <c r="A245" s="165"/>
      <c r="B245" s="167"/>
      <c r="C245" s="168"/>
      <c r="D245" s="168"/>
      <c r="E245" s="168"/>
      <c r="F245" s="169"/>
      <c r="G245" s="166"/>
      <c r="H245" s="161"/>
      <c r="I245" s="79"/>
      <c r="J245" s="81" t="str">
        <f t="shared" si="12"/>
        <v/>
      </c>
      <c r="K245" s="79"/>
      <c r="L245" s="81" t="str">
        <f t="shared" si="13"/>
        <v/>
      </c>
      <c r="M245" s="79"/>
      <c r="N245" s="81" t="str">
        <f t="shared" si="14"/>
        <v/>
      </c>
      <c r="O245" s="80" t="str">
        <f t="shared" si="15"/>
        <v/>
      </c>
      <c r="P245" s="81" t="str">
        <f t="shared" si="16"/>
        <v/>
      </c>
      <c r="Q245" s="80" t="str">
        <f t="shared" si="17"/>
        <v/>
      </c>
    </row>
    <row r="246" spans="1:17" ht="32.25" customHeight="1" x14ac:dyDescent="0.15">
      <c r="A246" s="165"/>
      <c r="B246" s="167"/>
      <c r="C246" s="168"/>
      <c r="D246" s="168"/>
      <c r="E246" s="168"/>
      <c r="F246" s="169"/>
      <c r="G246" s="166"/>
      <c r="H246" s="161"/>
      <c r="I246" s="79"/>
      <c r="J246" s="81" t="str">
        <f t="shared" si="12"/>
        <v/>
      </c>
      <c r="K246" s="79"/>
      <c r="L246" s="81" t="str">
        <f t="shared" si="13"/>
        <v/>
      </c>
      <c r="M246" s="79"/>
      <c r="N246" s="81" t="str">
        <f t="shared" si="14"/>
        <v/>
      </c>
      <c r="O246" s="80" t="str">
        <f t="shared" si="15"/>
        <v/>
      </c>
      <c r="P246" s="81" t="str">
        <f t="shared" si="16"/>
        <v/>
      </c>
      <c r="Q246" s="80" t="str">
        <f t="shared" si="17"/>
        <v/>
      </c>
    </row>
    <row r="247" spans="1:17" ht="32.25" customHeight="1" x14ac:dyDescent="0.15">
      <c r="A247" s="165"/>
      <c r="B247" s="167"/>
      <c r="C247" s="168"/>
      <c r="D247" s="168"/>
      <c r="E247" s="168"/>
      <c r="F247" s="169"/>
      <c r="G247" s="166"/>
      <c r="H247" s="161"/>
      <c r="I247" s="79"/>
      <c r="J247" s="81" t="str">
        <f t="shared" si="12"/>
        <v/>
      </c>
      <c r="K247" s="79"/>
      <c r="L247" s="81" t="str">
        <f t="shared" si="13"/>
        <v/>
      </c>
      <c r="M247" s="79"/>
      <c r="N247" s="81" t="str">
        <f t="shared" si="14"/>
        <v/>
      </c>
      <c r="O247" s="80" t="str">
        <f t="shared" si="15"/>
        <v/>
      </c>
      <c r="P247" s="81" t="str">
        <f t="shared" si="16"/>
        <v/>
      </c>
      <c r="Q247" s="80" t="str">
        <f t="shared" si="17"/>
        <v/>
      </c>
    </row>
    <row r="248" spans="1:17" ht="32.25" customHeight="1" x14ac:dyDescent="0.15">
      <c r="A248" s="165"/>
      <c r="B248" s="167"/>
      <c r="C248" s="168"/>
      <c r="D248" s="168"/>
      <c r="E248" s="168"/>
      <c r="F248" s="169"/>
      <c r="G248" s="166"/>
      <c r="H248" s="161"/>
      <c r="I248" s="79"/>
      <c r="J248" s="81" t="str">
        <f t="shared" si="12"/>
        <v/>
      </c>
      <c r="K248" s="79"/>
      <c r="L248" s="81" t="str">
        <f t="shared" si="13"/>
        <v/>
      </c>
      <c r="M248" s="79"/>
      <c r="N248" s="81" t="str">
        <f t="shared" si="14"/>
        <v/>
      </c>
      <c r="O248" s="80" t="str">
        <f t="shared" si="15"/>
        <v/>
      </c>
      <c r="P248" s="81" t="str">
        <f t="shared" si="16"/>
        <v/>
      </c>
      <c r="Q248" s="80" t="str">
        <f t="shared" si="17"/>
        <v/>
      </c>
    </row>
    <row r="249" spans="1:17" ht="32.25" customHeight="1" x14ac:dyDescent="0.15">
      <c r="A249" s="165"/>
      <c r="B249" s="167"/>
      <c r="C249" s="168"/>
      <c r="D249" s="168"/>
      <c r="E249" s="168"/>
      <c r="F249" s="169"/>
      <c r="G249" s="166"/>
      <c r="H249" s="161"/>
      <c r="I249" s="79"/>
      <c r="J249" s="81" t="str">
        <f t="shared" si="12"/>
        <v/>
      </c>
      <c r="K249" s="79"/>
      <c r="L249" s="81" t="str">
        <f t="shared" si="13"/>
        <v/>
      </c>
      <c r="M249" s="79"/>
      <c r="N249" s="81" t="str">
        <f t="shared" si="14"/>
        <v/>
      </c>
      <c r="O249" s="80" t="str">
        <f t="shared" si="15"/>
        <v/>
      </c>
      <c r="P249" s="81" t="str">
        <f t="shared" si="16"/>
        <v/>
      </c>
      <c r="Q249" s="80" t="str">
        <f t="shared" si="17"/>
        <v/>
      </c>
    </row>
    <row r="250" spans="1:17" ht="32.25" customHeight="1" x14ac:dyDescent="0.15">
      <c r="A250" s="165"/>
      <c r="B250" s="167"/>
      <c r="C250" s="168"/>
      <c r="D250" s="168"/>
      <c r="E250" s="168"/>
      <c r="F250" s="169"/>
      <c r="G250" s="166"/>
      <c r="H250" s="161"/>
      <c r="I250" s="79"/>
      <c r="J250" s="81" t="str">
        <f t="shared" si="12"/>
        <v/>
      </c>
      <c r="K250" s="79"/>
      <c r="L250" s="81" t="str">
        <f t="shared" si="13"/>
        <v/>
      </c>
      <c r="M250" s="79"/>
      <c r="N250" s="81" t="str">
        <f t="shared" si="14"/>
        <v/>
      </c>
      <c r="O250" s="80" t="str">
        <f t="shared" si="15"/>
        <v/>
      </c>
      <c r="P250" s="81" t="str">
        <f t="shared" si="16"/>
        <v/>
      </c>
      <c r="Q250" s="80" t="str">
        <f t="shared" si="17"/>
        <v/>
      </c>
    </row>
    <row r="251" spans="1:17" ht="32.25" customHeight="1" x14ac:dyDescent="0.15">
      <c r="A251" s="165"/>
      <c r="B251" s="167"/>
      <c r="C251" s="168"/>
      <c r="D251" s="168"/>
      <c r="E251" s="168"/>
      <c r="F251" s="169"/>
      <c r="G251" s="166"/>
      <c r="H251" s="161"/>
      <c r="I251" s="79"/>
      <c r="J251" s="81" t="str">
        <f t="shared" si="12"/>
        <v/>
      </c>
      <c r="K251" s="79"/>
      <c r="L251" s="81" t="str">
        <f t="shared" si="13"/>
        <v/>
      </c>
      <c r="M251" s="79"/>
      <c r="N251" s="81" t="str">
        <f t="shared" si="14"/>
        <v/>
      </c>
      <c r="O251" s="80" t="str">
        <f t="shared" si="15"/>
        <v/>
      </c>
      <c r="P251" s="81" t="str">
        <f t="shared" si="16"/>
        <v/>
      </c>
      <c r="Q251" s="80" t="str">
        <f t="shared" si="17"/>
        <v/>
      </c>
    </row>
    <row r="252" spans="1:17" ht="32.25" customHeight="1" x14ac:dyDescent="0.15">
      <c r="A252" s="165"/>
      <c r="B252" s="167"/>
      <c r="C252" s="168"/>
      <c r="D252" s="168"/>
      <c r="E252" s="168"/>
      <c r="F252" s="169"/>
      <c r="G252" s="166"/>
      <c r="H252" s="161"/>
      <c r="I252" s="79"/>
      <c r="J252" s="81" t="str">
        <f t="shared" si="12"/>
        <v/>
      </c>
      <c r="K252" s="79"/>
      <c r="L252" s="81" t="str">
        <f t="shared" si="13"/>
        <v/>
      </c>
      <c r="M252" s="79"/>
      <c r="N252" s="81" t="str">
        <f t="shared" si="14"/>
        <v/>
      </c>
      <c r="O252" s="80" t="str">
        <f t="shared" si="15"/>
        <v/>
      </c>
      <c r="P252" s="81" t="str">
        <f t="shared" si="16"/>
        <v/>
      </c>
      <c r="Q252" s="80" t="str">
        <f t="shared" si="17"/>
        <v/>
      </c>
    </row>
    <row r="253" spans="1:17" ht="32.25" customHeight="1" x14ac:dyDescent="0.15">
      <c r="A253" s="165"/>
      <c r="B253" s="167"/>
      <c r="C253" s="168"/>
      <c r="D253" s="168"/>
      <c r="E253" s="168"/>
      <c r="F253" s="169"/>
      <c r="G253" s="166"/>
      <c r="H253" s="161"/>
      <c r="I253" s="79"/>
      <c r="J253" s="81" t="str">
        <f t="shared" si="12"/>
        <v/>
      </c>
      <c r="K253" s="79"/>
      <c r="L253" s="81" t="str">
        <f t="shared" si="13"/>
        <v/>
      </c>
      <c r="M253" s="79"/>
      <c r="N253" s="81" t="str">
        <f t="shared" si="14"/>
        <v/>
      </c>
      <c r="O253" s="80" t="str">
        <f t="shared" si="15"/>
        <v/>
      </c>
      <c r="P253" s="81" t="str">
        <f t="shared" si="16"/>
        <v/>
      </c>
      <c r="Q253" s="80" t="str">
        <f t="shared" si="17"/>
        <v/>
      </c>
    </row>
    <row r="254" spans="1:17" ht="32.25" customHeight="1" x14ac:dyDescent="0.15">
      <c r="A254" s="165"/>
      <c r="B254" s="167"/>
      <c r="C254" s="168"/>
      <c r="D254" s="168"/>
      <c r="E254" s="168"/>
      <c r="F254" s="169"/>
      <c r="G254" s="166"/>
      <c r="H254" s="161"/>
      <c r="I254" s="79"/>
      <c r="J254" s="81" t="str">
        <f t="shared" si="12"/>
        <v/>
      </c>
      <c r="K254" s="79"/>
      <c r="L254" s="81" t="str">
        <f t="shared" si="13"/>
        <v/>
      </c>
      <c r="M254" s="79"/>
      <c r="N254" s="81" t="str">
        <f t="shared" si="14"/>
        <v/>
      </c>
      <c r="O254" s="80" t="str">
        <f t="shared" si="15"/>
        <v/>
      </c>
      <c r="P254" s="81" t="str">
        <f t="shared" si="16"/>
        <v/>
      </c>
      <c r="Q254" s="80" t="str">
        <f t="shared" si="17"/>
        <v/>
      </c>
    </row>
  </sheetData>
  <sheetProtection sheet="1" selectLockedCells="1" selectUnlockedCells="1"/>
  <mergeCells count="168">
    <mergeCell ref="B2:F2"/>
    <mergeCell ref="B4:F4"/>
    <mergeCell ref="I4:K4"/>
    <mergeCell ref="A6:C6"/>
    <mergeCell ref="D6:I6"/>
    <mergeCell ref="A8:C8"/>
    <mergeCell ref="D8:G8"/>
    <mergeCell ref="I8:J8"/>
    <mergeCell ref="K8:M8"/>
    <mergeCell ref="P13:Q13"/>
    <mergeCell ref="B14:F14"/>
    <mergeCell ref="B15:F15"/>
    <mergeCell ref="B16:F16"/>
    <mergeCell ref="B17:F17"/>
    <mergeCell ref="B18:F18"/>
    <mergeCell ref="A10:H11"/>
    <mergeCell ref="J10:K10"/>
    <mergeCell ref="L10:M10"/>
    <mergeCell ref="N10:O10"/>
    <mergeCell ref="P10:Q10"/>
    <mergeCell ref="A13:A14"/>
    <mergeCell ref="B13:I13"/>
    <mergeCell ref="J13:K13"/>
    <mergeCell ref="L13:M13"/>
    <mergeCell ref="N13:O13"/>
    <mergeCell ref="B25:F25"/>
    <mergeCell ref="B26:F26"/>
    <mergeCell ref="B27:F27"/>
    <mergeCell ref="B28:F28"/>
    <mergeCell ref="B29:F29"/>
    <mergeCell ref="B30:F30"/>
    <mergeCell ref="B19:F19"/>
    <mergeCell ref="B20:F20"/>
    <mergeCell ref="B21:F21"/>
    <mergeCell ref="B22:F22"/>
    <mergeCell ref="B23:F23"/>
    <mergeCell ref="B24:F24"/>
    <mergeCell ref="B37:F37"/>
    <mergeCell ref="B38:F38"/>
    <mergeCell ref="B39:F39"/>
    <mergeCell ref="B40:F40"/>
    <mergeCell ref="B41:F41"/>
    <mergeCell ref="B42:F42"/>
    <mergeCell ref="B31:F31"/>
    <mergeCell ref="B32:F32"/>
    <mergeCell ref="B33:F33"/>
    <mergeCell ref="B34:F34"/>
    <mergeCell ref="B35:F35"/>
    <mergeCell ref="B36:F36"/>
    <mergeCell ref="B49:F49"/>
    <mergeCell ref="B50:F50"/>
    <mergeCell ref="B51:F51"/>
    <mergeCell ref="B52:F52"/>
    <mergeCell ref="B53:F53"/>
    <mergeCell ref="B54:F54"/>
    <mergeCell ref="B43:F43"/>
    <mergeCell ref="B44:F44"/>
    <mergeCell ref="B45:F45"/>
    <mergeCell ref="B46:F46"/>
    <mergeCell ref="B47:F47"/>
    <mergeCell ref="B48:F48"/>
    <mergeCell ref="B61:F61"/>
    <mergeCell ref="B62:F62"/>
    <mergeCell ref="B63:F63"/>
    <mergeCell ref="B64:F64"/>
    <mergeCell ref="B65:F65"/>
    <mergeCell ref="B66:F66"/>
    <mergeCell ref="B55:F55"/>
    <mergeCell ref="B56:F56"/>
    <mergeCell ref="B57:F57"/>
    <mergeCell ref="B58:F58"/>
    <mergeCell ref="B59:F59"/>
    <mergeCell ref="B60:F60"/>
    <mergeCell ref="B73:F73"/>
    <mergeCell ref="B74:F74"/>
    <mergeCell ref="B75:F75"/>
    <mergeCell ref="B76:F76"/>
    <mergeCell ref="B77:F77"/>
    <mergeCell ref="B78:F78"/>
    <mergeCell ref="B67:F67"/>
    <mergeCell ref="B68:F68"/>
    <mergeCell ref="B69:F69"/>
    <mergeCell ref="B70:F70"/>
    <mergeCell ref="B71:F71"/>
    <mergeCell ref="B72:F72"/>
    <mergeCell ref="B85:F85"/>
    <mergeCell ref="B86:F86"/>
    <mergeCell ref="B87:F87"/>
    <mergeCell ref="B88:F88"/>
    <mergeCell ref="B89:F89"/>
    <mergeCell ref="B90:F90"/>
    <mergeCell ref="B79:F79"/>
    <mergeCell ref="B80:F80"/>
    <mergeCell ref="B81:F81"/>
    <mergeCell ref="B82:F82"/>
    <mergeCell ref="B83:F83"/>
    <mergeCell ref="B84:F84"/>
    <mergeCell ref="B97:F97"/>
    <mergeCell ref="B98:F98"/>
    <mergeCell ref="B99:F99"/>
    <mergeCell ref="B100:F100"/>
    <mergeCell ref="B101:F101"/>
    <mergeCell ref="B102:F102"/>
    <mergeCell ref="B91:F91"/>
    <mergeCell ref="B92:F92"/>
    <mergeCell ref="B93:F93"/>
    <mergeCell ref="B94:F94"/>
    <mergeCell ref="B95:F95"/>
    <mergeCell ref="B96:F96"/>
    <mergeCell ref="B109:F109"/>
    <mergeCell ref="B110:F110"/>
    <mergeCell ref="B111:F111"/>
    <mergeCell ref="B112:F112"/>
    <mergeCell ref="B113:F113"/>
    <mergeCell ref="B114:F114"/>
    <mergeCell ref="B103:F103"/>
    <mergeCell ref="B104:F104"/>
    <mergeCell ref="B105:F105"/>
    <mergeCell ref="B106:F106"/>
    <mergeCell ref="B107:F107"/>
    <mergeCell ref="B108:F108"/>
    <mergeCell ref="B121:F121"/>
    <mergeCell ref="B122:F122"/>
    <mergeCell ref="B123:F123"/>
    <mergeCell ref="B124:F124"/>
    <mergeCell ref="B125:F125"/>
    <mergeCell ref="B126:F126"/>
    <mergeCell ref="B115:F115"/>
    <mergeCell ref="B116:F116"/>
    <mergeCell ref="B117:F117"/>
    <mergeCell ref="B118:F118"/>
    <mergeCell ref="B119:F119"/>
    <mergeCell ref="B120:F120"/>
    <mergeCell ref="B133:F133"/>
    <mergeCell ref="B134:F134"/>
    <mergeCell ref="B135:F135"/>
    <mergeCell ref="B136:F136"/>
    <mergeCell ref="B137:F137"/>
    <mergeCell ref="B138:F138"/>
    <mergeCell ref="B127:F127"/>
    <mergeCell ref="B128:F128"/>
    <mergeCell ref="B129:F129"/>
    <mergeCell ref="B130:F130"/>
    <mergeCell ref="B131:F131"/>
    <mergeCell ref="B132:F132"/>
    <mergeCell ref="B145:F145"/>
    <mergeCell ref="B146:F146"/>
    <mergeCell ref="B147:F147"/>
    <mergeCell ref="B148:F148"/>
    <mergeCell ref="B149:F149"/>
    <mergeCell ref="B150:F150"/>
    <mergeCell ref="B139:F139"/>
    <mergeCell ref="B140:F140"/>
    <mergeCell ref="B141:F141"/>
    <mergeCell ref="B142:F142"/>
    <mergeCell ref="B143:F143"/>
    <mergeCell ref="B144:F144"/>
    <mergeCell ref="B157:F157"/>
    <mergeCell ref="B158:F158"/>
    <mergeCell ref="B159:F159"/>
    <mergeCell ref="B160:F160"/>
    <mergeCell ref="B161:F161"/>
    <mergeCell ref="B151:F151"/>
    <mergeCell ref="B152:F152"/>
    <mergeCell ref="B153:F153"/>
    <mergeCell ref="B154:F154"/>
    <mergeCell ref="B155:F155"/>
    <mergeCell ref="B156:F156"/>
  </mergeCells>
  <phoneticPr fontId="2"/>
  <dataValidations count="2">
    <dataValidation type="list" allowBlank="1" showInputMessage="1" showErrorMessage="1" sqref="H15:H254">
      <formula1>"式,ヶ所,個,人,人工,時間,日,回,台,枚,本,袋,基,戸,穴,発,組,ｾｯﾄ,mm,cm,m,km,㎡,㎥,ｇ,kg,t"</formula1>
    </dataValidation>
    <dataValidation type="list" allowBlank="1" showInputMessage="1" showErrorMessage="1" sqref="A2">
      <formula1>"1,2,3,4,5,6,7,8,9,10,11,12"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🔓入力シート</vt:lpstr>
      <vt:lpstr>🔓取極用請求書</vt:lpstr>
      <vt:lpstr>🔓出来高調書</vt:lpstr>
      <vt:lpstr>入力シート（記入例）</vt:lpstr>
      <vt:lpstr>取極用請求書（記入例）</vt:lpstr>
      <vt:lpstr>出来高調書 (記入例)</vt:lpstr>
      <vt:lpstr>'🔓取極用請求書'!Print_Area</vt:lpstr>
      <vt:lpstr>'🔓出来高調書'!Print_Area</vt:lpstr>
      <vt:lpstr>'取極用請求書（記入例）'!Print_Area</vt:lpstr>
      <vt:lpstr>'出来高調書 (記入例)'!Print_Area</vt:lpstr>
      <vt:lpstr>'🔓出来高調書'!Print_Titles</vt:lpstr>
      <vt:lpstr>'出来高調書 (記入例)'!Print_Titles</vt:lpstr>
    </vt:vector>
  </TitlesOfParts>
  <Company>株式会社第一ヒューテック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 貴裕</dc:creator>
  <cp:lastModifiedBy>kitei</cp:lastModifiedBy>
  <cp:lastPrinted>2023-11-22T06:12:49Z</cp:lastPrinted>
  <dcterms:created xsi:type="dcterms:W3CDTF">2005-06-30T23:18:00Z</dcterms:created>
  <dcterms:modified xsi:type="dcterms:W3CDTF">2023-11-28T05:37:38Z</dcterms:modified>
</cp:coreProperties>
</file>